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ómo usarla" sheetId="1" state="visible" r:id="rId1"/>
    <sheet xmlns:r="http://schemas.openxmlformats.org/officeDocument/2006/relationships" name="Autoevaluación" sheetId="2" state="visible" r:id="rId2"/>
    <sheet xmlns:r="http://schemas.openxmlformats.org/officeDocument/2006/relationships" name="Indicador 3 minutos" sheetId="3" state="visible" r:id="rId3"/>
    <sheet xmlns:r="http://schemas.openxmlformats.org/officeDocument/2006/relationships" name="Control de medición" sheetId="4" state="visible" r:id="rId4"/>
    <sheet xmlns:r="http://schemas.openxmlformats.org/officeDocument/2006/relationships" name="Comprobacione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DD/MM/YYYY"/>
    <numFmt numFmtId="165" formatCode="0.0%"/>
    <numFmt numFmtId="166" formatCode="MM/YYYY"/>
  </numFmts>
  <fonts count="6">
    <font>
      <name val="Calibri"/>
      <family val="2"/>
      <color theme="1"/>
      <sz val="11"/>
      <scheme val="minor"/>
    </font>
    <font>
      <b val="1"/>
      <color rgb="00183D35"/>
      <sz val="14"/>
    </font>
    <font>
      <b val="1"/>
    </font>
    <font>
      <b val="1"/>
      <color rgb="00183D35"/>
      <sz val="12"/>
    </font>
    <font>
      <b val="1"/>
      <color rgb="00FFFFFF"/>
    </font>
    <font>
      <b val="1"/>
      <color rgb="00183D35"/>
    </font>
  </fonts>
  <fills count="4">
    <fill>
      <patternFill/>
    </fill>
    <fill>
      <patternFill patternType="gray125"/>
    </fill>
    <fill>
      <patternFill patternType="solid">
        <fgColor rgb="00183D35"/>
      </patternFill>
    </fill>
    <fill>
      <patternFill patternType="solid">
        <fgColor rgb="00FFF8E1"/>
      </patternFill>
    </fill>
  </fills>
  <borders count="2">
    <border>
      <left/>
      <right/>
      <top/>
      <bottom/>
      <diagonal/>
    </border>
    <border>
      <left style="thin">
        <color rgb="00C8D2C4"/>
      </left>
      <right style="thin">
        <color rgb="00C8D2C4"/>
      </right>
      <top style="thin">
        <color rgb="00C8D2C4"/>
      </top>
      <bottom style="thin">
        <color rgb="00C8D2C4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3" fillId="0" borderId="0" pivotButton="0" quotePrefix="0" xfId="0"/>
    <xf numFmtId="9" fontId="0" fillId="0" borderId="0" pivotButton="0" quotePrefix="0" xfId="0"/>
    <xf numFmtId="0" fontId="4" fillId="2" borderId="1" applyAlignment="1" pivotButton="0" quotePrefix="0" xfId="0">
      <alignment vertical="top" wrapText="1"/>
    </xf>
    <xf numFmtId="0" fontId="0" fillId="0" borderId="1" applyAlignment="1" pivotButton="0" quotePrefix="0" xfId="0">
      <alignment vertical="top" wrapText="1"/>
    </xf>
    <xf numFmtId="0" fontId="0" fillId="3" borderId="1" applyAlignment="1" pivotButton="0" quotePrefix="0" xfId="0">
      <alignment vertical="top" wrapText="1"/>
    </xf>
    <xf numFmtId="164" fontId="0" fillId="3" borderId="1" applyAlignment="1" pivotButton="0" quotePrefix="0" xfId="0">
      <alignment vertical="top" wrapText="1"/>
    </xf>
    <xf numFmtId="0" fontId="5" fillId="0" borderId="0" pivotButton="0" quotePrefix="0" xfId="0"/>
    <xf numFmtId="0" fontId="0" fillId="3" borderId="1" pivotButton="0" quotePrefix="0" xfId="0"/>
    <xf numFmtId="0" fontId="2" fillId="0" borderId="0" pivotButton="0" quotePrefix="0" xfId="0"/>
    <xf numFmtId="164" fontId="0" fillId="3" borderId="1" pivotButton="0" quotePrefix="0" xfId="0"/>
    <xf numFmtId="165" fontId="0" fillId="0" borderId="1" pivotButton="0" quotePrefix="0" xfId="0"/>
    <xf numFmtId="0" fontId="0" fillId="0" borderId="1" pivotButton="0" quotePrefix="0" xfId="0"/>
    <xf numFmtId="166" fontId="0" fillId="3" borderId="1" pivotButton="0" quotePrefix="0" xfId="0"/>
  </cellXfs>
  <cellStyles count="1">
    <cellStyle name="Normal" xfId="0" builtinId="0" hidden="0"/>
  </cellStyles>
  <dxfs count="4">
    <dxf>
      <fill>
        <patternFill patternType="solid">
          <fgColor rgb="00D9EAD3"/>
        </patternFill>
      </fill>
    </dxf>
    <dxf>
      <fill>
        <patternFill patternType="solid">
          <fgColor rgb="00FFF2CC"/>
        </patternFill>
      </fill>
    </dxf>
    <dxf>
      <fill>
        <patternFill patternType="solid">
          <fgColor rgb="00F4CCCC"/>
        </patternFill>
      </fill>
    </dxf>
    <dxf>
      <fill>
        <patternFill patternType="solid">
          <fgColor rgb="00E7E7E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1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Autoevaluación de la Ley 10/2025 en el teléfono de atención al cliente</t>
        </is>
      </c>
    </row>
    <row r="2">
      <c r="A2" s="2" t="inlineStr">
        <is>
          <t>Plantilla gratuita de CallsIQ (callsiq.com). Versión del 5 de noviembre de 2026, con las obligaciones revisadas en el BOE el 4 de noviembre de 2026.</t>
        </is>
      </c>
    </row>
    <row r="3">
      <c r="A3" s="2" t="inlineStr"/>
    </row>
    <row r="4">
      <c r="A4" s="3" t="inlineStr">
        <is>
          <t>A quién sirve</t>
        </is>
      </c>
    </row>
    <row r="5">
      <c r="A5" s="2" t="inlineStr">
        <is>
          <t>A las empresas incluidas en la Ley 10/2025: las que prestan servicios básicos (agua, gas, electricidad, transporte de viajeros, servicios postales, comunicaciones electrónicas y servicios financieros), sea cual sea su tamaño, y las que venden principalmente a consumidores y tienen al menos 250 trabajadores, más de 50 millones de euros de facturación o más de 43 millones de balance. El plazo de adaptación termina el 28 de diciembre de 2026.</t>
        </is>
      </c>
    </row>
    <row r="6">
      <c r="A6" s="2" t="inlineStr"/>
    </row>
    <row r="7">
      <c r="A7" s="3" t="inlineStr">
        <is>
          <t>Cómo usarla</t>
        </is>
      </c>
    </row>
    <row r="8">
      <c r="A8" s="2" t="inlineStr">
        <is>
          <t>1. «Autoevaluación»: marca el estado de cada obligación (Cumple, Parcial, No cumple o No aplica), asigna un responsable y una fecha, y anota dónde guardas la prueba. El resumen de arriba se calcula solo.</t>
        </is>
      </c>
    </row>
    <row r="9">
      <c r="A9" s="2" t="inlineStr">
        <is>
          <t>2. «Indicador 3 minutos»: anota cada día las llamadas atendidas por una persona en menos de 180 segundos desde la entrada y las abandonadas. Fija antes el corte de abandono y no lo cambies. La hoja calcula el indicador diario y el del periodo.</t>
        </is>
      </c>
    </row>
    <row r="10">
      <c r="A10" s="2" t="inlineStr">
        <is>
          <t>3. «Control de medición»: compara cada mes las llamadas que registra la centralita con las que factura el operador. El artículo 22 exige que el error de medición no supere el 5 %.</t>
        </is>
      </c>
    </row>
    <row r="11">
      <c r="A11" s="2" t="inlineStr">
        <is>
          <t>4. «Comprobaciones»: seis errores que hacen incumplir sin darse cuenta y cómo detectarlos en tu registro de llamadas.</t>
        </is>
      </c>
    </row>
    <row r="12">
      <c r="A12" s="2" t="inlineStr">
        <is>
          <t>Las celdas con fondo amarillo son las que rellenas tú.</t>
        </is>
      </c>
    </row>
    <row r="13">
      <c r="A13" s="2" t="inlineStr"/>
    </row>
    <row r="14">
      <c r="A14" s="3" t="inlineStr">
        <is>
          <t>Más información</t>
        </is>
      </c>
    </row>
    <row r="15">
      <c r="A15" s="2" t="inlineStr">
        <is>
          <t>Guía de la Ley 10/2025 en el teléfono: https://callsiq.com/guias/ley-10-2025-atencion-cliente-telefono/</t>
        </is>
      </c>
    </row>
    <row r="16">
      <c r="A16" s="2" t="inlineStr">
        <is>
          <t>Calculadora Erlang C con el objetivo del 95 % en 180 s: https://callsiq.com/herramientas/calculadora-erlang-c-agentes/</t>
        </is>
      </c>
    </row>
    <row r="17">
      <c r="A17" s="2" t="inlineStr">
        <is>
          <t>Texto de la ley en el BOE: https://www.boe.es/buscar/act.php?id=BOE-A-2025-26698</t>
        </is>
      </c>
    </row>
    <row r="18">
      <c r="A18" s="2" t="inlineStr"/>
    </row>
    <row r="19">
      <c r="A19" s="3" t="inlineStr">
        <is>
          <t>Límites</t>
        </is>
      </c>
    </row>
    <row r="20">
      <c r="A20" s="2" t="inlineStr">
        <is>
          <t>Esta plantilla ayuda a organizar la adaptación del canal telefónico; no es asesoramiento jurídico. La ley no fija el periodo sobre el que se calcula la media del 95 % ni cómo se tratan las abandonadas: la hoja aplica la lectura más exigente que explica la guía. La normativa sectorial (telecomunicaciones, servicios financieros) puede tener reglas propias.</t>
        </is>
      </c>
    </row>
    <row r="21">
      <c r="A21" s="2" t="inlineStr">
        <is>
          <t>Puedes usarla, adaptarla y compartirla citando la fuente: CallsIQ, https://callsiq.com/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3"/>
  <sheetViews>
    <sheetView workbookViewId="0">
      <pane xSplit="2" ySplit="8" topLeftCell="C9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48" customWidth="1" min="2" max="2"/>
    <col width="12" customWidth="1" min="3" max="3"/>
    <col width="38" customWidth="1" min="4" max="4"/>
    <col width="38" customWidth="1" min="5" max="5"/>
    <col width="13" customWidth="1" min="6" max="6"/>
    <col width="18" customWidth="1" min="7" max="7"/>
    <col width="14" customWidth="1" min="8" max="8"/>
    <col width="12" customWidth="1" min="9" max="9"/>
    <col width="34" customWidth="1" min="10" max="10"/>
  </cols>
  <sheetData>
    <row r="1">
      <c r="A1" s="4" t="inlineStr">
        <is>
          <t>Resumen</t>
        </is>
      </c>
    </row>
    <row r="2">
      <c r="A2" t="inlineStr">
        <is>
          <t>Cumple</t>
        </is>
      </c>
      <c r="B2">
        <f>COUNTIF($F$9:$F$23,"Cumple")</f>
        <v/>
      </c>
      <c r="C2" t="inlineStr">
        <is>
          <t>Cumplimiento sobre lo que aplica</t>
        </is>
      </c>
      <c r="D2" s="5">
        <f>IF(15-B5-B6=0,"",B2/(15-B5-B6))</f>
        <v/>
      </c>
    </row>
    <row r="3">
      <c r="A3" t="inlineStr">
        <is>
          <t>Parcial</t>
        </is>
      </c>
      <c r="B3">
        <f>COUNTIF($F$9:$F$23,"Parcial")</f>
        <v/>
      </c>
    </row>
    <row r="4">
      <c r="A4" t="inlineStr">
        <is>
          <t>No cumple</t>
        </is>
      </c>
      <c r="B4">
        <f>COUNTIF($F$9:$F$23,"No cumple")</f>
        <v/>
      </c>
    </row>
    <row r="5">
      <c r="A5" t="inlineStr">
        <is>
          <t>No aplica</t>
        </is>
      </c>
      <c r="B5">
        <f>COUNTIF($F$9:$F$23,"No aplica")</f>
        <v/>
      </c>
    </row>
    <row r="6">
      <c r="A6" t="inlineStr">
        <is>
          <t>Sin evaluar</t>
        </is>
      </c>
      <c r="B6">
        <f>15-SUM(B2:B5)</f>
        <v/>
      </c>
    </row>
    <row r="8">
      <c r="A8" s="6" t="inlineStr">
        <is>
          <t>N.º</t>
        </is>
      </c>
      <c r="B8" s="6" t="inlineStr">
        <is>
          <t>Obligación</t>
        </is>
      </c>
      <c r="C8" s="6" t="inlineStr">
        <is>
          <t>Artículo</t>
        </is>
      </c>
      <c r="D8" s="6" t="inlineStr">
        <is>
          <t>Qué configurar</t>
        </is>
      </c>
      <c r="E8" s="6" t="inlineStr">
        <is>
          <t>Qué guardar como prueba</t>
        </is>
      </c>
      <c r="F8" s="6" t="inlineStr">
        <is>
          <t>Estado</t>
        </is>
      </c>
      <c r="G8" s="6" t="inlineStr">
        <is>
          <t>Responsable</t>
        </is>
      </c>
      <c r="H8" s="6" t="inlineStr">
        <is>
          <t>Fecha objetivo</t>
        </is>
      </c>
      <c r="I8" s="6" t="inlineStr">
        <is>
          <t>¿Prueba guardada?</t>
        </is>
      </c>
      <c r="J8" s="6" t="inlineStr">
        <is>
          <t>Notas</t>
        </is>
      </c>
    </row>
    <row r="9">
      <c r="A9" s="7" t="n">
        <v>1</v>
      </c>
      <c r="B9" s="7" t="inlineStr">
        <is>
          <t>Atención por una persona si el cliente la pide, desde el menú principal y en cualquier momento, también en los asistentes automáticos</t>
        </is>
      </c>
      <c r="C9" s="7" t="inlineStr">
        <is>
          <t>Art. 8.1</t>
        </is>
      </c>
      <c r="D9" s="7" t="inlineStr">
        <is>
          <t>Opción «hablar con una persona» en el primer nivel del menú y en el asistente de voz</t>
        </is>
      </c>
      <c r="E9" s="7" t="inlineStr">
        <is>
          <t>Guion del menú y transferencias registradas desde el asistente</t>
        </is>
      </c>
      <c r="F9" s="8" t="n"/>
      <c r="G9" s="8" t="n"/>
      <c r="H9" s="9" t="n"/>
      <c r="I9" s="8" t="n"/>
      <c r="J9" s="8" t="n"/>
    </row>
    <row r="10">
      <c r="A10" s="7" t="n">
        <v>2</v>
      </c>
      <c r="B10" s="7" t="inlineStr">
        <is>
          <t>Quien atiende se identifica al empezar</t>
        </is>
      </c>
      <c r="C10" s="7" t="inlineStr">
        <is>
          <t>Art. 8.1</t>
        </is>
      </c>
      <c r="D10" s="7" t="inlineStr">
        <is>
          <t>Saludo con nombre o identificador del agente</t>
        </is>
      </c>
      <c r="E10" s="7" t="inlineStr">
        <is>
          <t>Guion vigente y muestras de calidad</t>
        </is>
      </c>
      <c r="F10" s="8" t="n"/>
      <c r="G10" s="8" t="n"/>
      <c r="H10" s="9" t="n"/>
      <c r="I10" s="8" t="n"/>
      <c r="J10" s="8" t="n"/>
    </row>
    <row r="11">
      <c r="A11" s="7" t="n">
        <v>3</v>
      </c>
      <c r="B11" s="7" t="inlineStr">
        <is>
          <t>El 95 % de las llamadas, atendidas de media en menos de tres minutos</t>
        </is>
      </c>
      <c r="C11" s="7" t="inlineStr">
        <is>
          <t>Art. 10.3</t>
        </is>
      </c>
      <c r="D11" s="7" t="inlineStr">
        <is>
          <t>Dimensionado por intervalo, desbordes y devolución de llamada</t>
        </is>
      </c>
      <c r="E11" s="7" t="inlineStr">
        <is>
          <t>Informe mensual con tiempos desde la entrada de la llamada (hoja «Indicador 3 minutos»)</t>
        </is>
      </c>
      <c r="F11" s="8" t="n"/>
      <c r="G11" s="8" t="n"/>
      <c r="H11" s="9" t="n"/>
      <c r="I11" s="8" t="n"/>
      <c r="J11" s="8" t="n"/>
    </row>
    <row r="12">
      <c r="A12" s="7" t="n">
        <v>4</v>
      </c>
      <c r="B12" s="7" t="inlineStr">
        <is>
          <t>No cortar la llamada por una espera elevada</t>
        </is>
      </c>
      <c r="C12" s="7" t="inlineStr">
        <is>
          <t>Art. 8.4</t>
        </is>
      </c>
      <c r="D12" s="7" t="inlineStr">
        <is>
          <t>Sustituir el cuelgue al agotar la espera por un desborde o una devolución</t>
        </is>
      </c>
      <c r="E12" s="7" t="inlineStr">
        <is>
          <t>Configuración de colas exportada con fecha</t>
        </is>
      </c>
      <c r="F12" s="8" t="n"/>
      <c r="G12" s="8" t="n"/>
      <c r="H12" s="9" t="n"/>
      <c r="I12" s="8" t="n"/>
      <c r="J12" s="8" t="n"/>
    </row>
    <row r="13">
      <c r="A13" s="7" t="n">
        <v>5</v>
      </c>
      <c r="B13" s="7" t="inlineStr">
        <is>
          <t>Pasar con un responsable si el cliente no está satisfecho o, si no es posible en tres minutos, devolver la llamada el mismo día hábil</t>
        </is>
      </c>
      <c r="C13" s="7" t="inlineStr">
        <is>
          <t>Art. 8.3</t>
        </is>
      </c>
      <c r="D13" s="7" t="inlineStr">
        <is>
          <t>Cola de supervisión y tarea de devolución con vencimiento ese día</t>
        </is>
      </c>
      <c r="E13" s="7" t="inlineStr">
        <is>
          <t>Tareas de devolución con hora de creación y de cierre</t>
        </is>
      </c>
      <c r="F13" s="8" t="n"/>
      <c r="G13" s="8" t="n"/>
      <c r="H13" s="9" t="n"/>
      <c r="I13" s="8" t="n"/>
      <c r="J13" s="8" t="n"/>
    </row>
    <row r="14">
      <c r="A14" s="7" t="n">
        <v>6</v>
      </c>
      <c r="B14" s="7" t="inlineStr">
        <is>
          <t>Llamar no cuesta más que una llamada a un fijo geográfico o a un móvil estándar</t>
        </is>
      </c>
      <c r="C14" s="7" t="inlineStr">
        <is>
          <t>Art. 10.1</t>
        </is>
      </c>
      <c r="D14" s="7" t="inlineStr">
        <is>
          <t>Números 800, 900 o geográficos a tarifa normal para la atención</t>
        </is>
      </c>
      <c r="E14" s="7" t="inlineStr">
        <is>
          <t>Contrato de numeración y tarifa aplicada</t>
        </is>
      </c>
      <c r="F14" s="8" t="n"/>
      <c r="G14" s="8" t="n"/>
      <c r="H14" s="9" t="n"/>
      <c r="I14" s="8" t="n"/>
      <c r="J14" s="8" t="n"/>
    </row>
    <row r="15">
      <c r="A15" s="7" t="n">
        <v>7</v>
      </c>
      <c r="B15" s="7" t="inlineStr">
        <is>
          <t>Una clave que identifica cada consulta o reclamación, comunicada durante la llamada</t>
        </is>
      </c>
      <c r="C15" s="7" t="inlineStr">
        <is>
          <t>Art. 11</t>
        </is>
      </c>
      <c r="D15" s="7" t="inlineStr">
        <is>
          <t>Campo de referencia en la ficha o el ticket, que el agente lee al cliente</t>
        </is>
      </c>
      <c r="E15" s="7" t="inlineStr">
        <is>
          <t>Muestra de llamadas en las que se dice la clave</t>
        </is>
      </c>
      <c r="F15" s="8" t="n"/>
      <c r="G15" s="8" t="n"/>
      <c r="H15" s="9" t="n"/>
      <c r="I15" s="8" t="n"/>
      <c r="J15" s="8" t="n"/>
    </row>
    <row r="16">
      <c r="A16" s="7" t="n">
        <v>8</v>
      </c>
      <c r="B16" s="7" t="inlineStr">
        <is>
          <t>Grabar la consulta o queja telefónica si el cliente lo consiente expresamente, decir en el justificante cómo acceder a la grabación y conservarla, o su transcripción, hasta notificar la resolución</t>
        </is>
      </c>
      <c r="C16" s="7" t="inlineStr">
        <is>
          <t>Art. 12.1</t>
        </is>
      </c>
      <c r="D16" s="7" t="inlineStr">
        <is>
          <t>Locución que pide el consentimiento y regla de conservación ligada al cierre</t>
        </is>
      </c>
      <c r="E16" s="7" t="inlineStr">
        <is>
          <t>Política de conservación y registro de consentimientos</t>
        </is>
      </c>
      <c r="F16" s="8" t="n"/>
      <c r="G16" s="8" t="n"/>
      <c r="H16" s="9" t="n"/>
      <c r="I16" s="8" t="n"/>
      <c r="J16" s="8" t="n"/>
    </row>
    <row r="17">
      <c r="A17" s="7" t="n">
        <v>9</v>
      </c>
      <c r="B17" s="7" t="inlineStr">
        <is>
          <t>Horario igual al comercial; incidencias de servicios básicos continuos, las 24 horas todos los días</t>
        </is>
      </c>
      <c r="C17" s="7" t="inlineStr">
        <is>
          <t>Art. 14</t>
        </is>
      </c>
      <c r="D17" s="7" t="inlineStr">
        <is>
          <t>Calendario de la centralita y ruta de incidencias fuera de horario</t>
        </is>
      </c>
      <c r="E17" s="7" t="inlineStr">
        <is>
          <t>Calendario publicado y pruebas fuera de horario</t>
        </is>
      </c>
      <c r="F17" s="8" t="n"/>
      <c r="G17" s="8" t="n"/>
      <c r="H17" s="9" t="n"/>
      <c r="I17" s="8" t="n"/>
      <c r="J17" s="8" t="n"/>
    </row>
    <row r="18">
      <c r="A18" s="7" t="n">
        <v>10</v>
      </c>
      <c r="B18" s="7" t="inlineStr">
        <is>
          <t>Atención en la lengua cooficial que pida el cliente</t>
        </is>
      </c>
      <c r="C18" s="7" t="inlineStr">
        <is>
          <t>Art. 8.6</t>
        </is>
      </c>
      <c r="D18" s="7" t="inlineStr">
        <is>
          <t>Opción de idioma y agentes asignados a cada una</t>
        </is>
      </c>
      <c r="E18" s="7" t="inlineStr">
        <is>
          <t>Llamadas registradas por idioma</t>
        </is>
      </c>
      <c r="F18" s="8" t="n"/>
      <c r="G18" s="8" t="n"/>
      <c r="H18" s="9" t="n"/>
      <c r="I18" s="8" t="n"/>
      <c r="J18" s="8" t="n"/>
    </row>
    <row r="19">
      <c r="A19" s="7" t="n">
        <v>11</v>
      </c>
      <c r="B19" s="7" t="inlineStr">
        <is>
          <t>Prioridad y alternativas accesibles para personas mayores o con discapacidad</t>
        </is>
      </c>
      <c r="C19" s="7" t="inlineStr">
        <is>
          <t>Art. 10.5 y 10.6</t>
        </is>
      </c>
      <c r="D19" s="7" t="inlineStr">
        <is>
          <t>Ruta prioritaria y canal alternativo por mensajería o videointerpretación</t>
        </is>
      </c>
      <c r="E19" s="7" t="inlineStr">
        <is>
          <t>Procedimiento escrito y pruebas de acceso</t>
        </is>
      </c>
      <c r="F19" s="8" t="n"/>
      <c r="G19" s="8" t="n"/>
      <c r="H19" s="9" t="n"/>
      <c r="I19" s="8" t="n"/>
      <c r="J19" s="8" t="n"/>
    </row>
    <row r="20">
      <c r="A20" s="7" t="n">
        <v>12</v>
      </c>
      <c r="B20" s="7" t="inlineStr">
        <is>
          <t>Responder a quejas y reclamaciones en 15 días hábiles como máximo</t>
        </is>
      </c>
      <c r="C20" s="7" t="inlineStr">
        <is>
          <t>Art. 17</t>
        </is>
      </c>
      <c r="D20" s="7" t="inlineStr">
        <is>
          <t>Vencimiento automático en el ticket</t>
        </is>
      </c>
      <c r="E20" s="7" t="inlineStr">
        <is>
          <t>Informe de plazos cumplidos</t>
        </is>
      </c>
      <c r="F20" s="8" t="n"/>
      <c r="G20" s="8" t="n"/>
      <c r="H20" s="9" t="n"/>
      <c r="I20" s="8" t="n"/>
      <c r="J20" s="8" t="n"/>
    </row>
    <row r="21">
      <c r="A21" s="7" t="n">
        <v>13</v>
      </c>
      <c r="B21" s="7" t="inlineStr">
        <is>
          <t>No aprovechar una reclamación por interrupción del servicio para vender</t>
        </is>
      </c>
      <c r="C21" s="7" t="inlineStr">
        <is>
          <t>Art. 16.2</t>
        </is>
      </c>
      <c r="D21" s="7" t="inlineStr">
        <is>
          <t>Guion y criterios de calidad</t>
        </is>
      </c>
      <c r="E21" s="7" t="inlineStr">
        <is>
          <t>Evaluaciones de calidad</t>
        </is>
      </c>
      <c r="F21" s="8" t="n"/>
      <c r="G21" s="8" t="n"/>
      <c r="H21" s="9" t="n"/>
      <c r="I21" s="8" t="n"/>
      <c r="J21" s="8" t="n"/>
    </row>
    <row r="22">
      <c r="A22" s="7" t="n">
        <v>14</v>
      </c>
      <c r="B22" s="7" t="inlineStr">
        <is>
          <t>Llamadas comerciales desde un código propio, distinto del de atención</t>
        </is>
      </c>
      <c r="C22" s="7" t="inlineStr">
        <is>
          <t>Art. 16.3</t>
        </is>
      </c>
      <c r="D22" s="7" t="inlineStr">
        <is>
          <t>Identificador de salida del rango 400 en las campañas</t>
        </is>
      </c>
      <c r="E22" s="7" t="inlineStr">
        <is>
          <t>Identificadores configurados en cada campaña</t>
        </is>
      </c>
      <c r="F22" s="8" t="n"/>
      <c r="G22" s="8" t="n"/>
      <c r="H22" s="9" t="n"/>
      <c r="I22" s="8" t="n"/>
      <c r="J22" s="8" t="n"/>
    </row>
    <row r="23">
      <c r="A23" s="7" t="n">
        <v>15</v>
      </c>
      <c r="B23" s="7" t="inlineStr">
        <is>
          <t>Encuesta de satisfacción solo después de resolver la consulta</t>
        </is>
      </c>
      <c r="C23" s="7" t="inlineStr">
        <is>
          <t>Art. 18</t>
        </is>
      </c>
      <c r="D23" s="7" t="inlineStr">
        <is>
          <t>Envío de la encuesta al cerrar el caso</t>
        </is>
      </c>
      <c r="E23" s="7" t="inlineStr">
        <is>
          <t>Registro de envíos con fecha de cierre</t>
        </is>
      </c>
      <c r="F23" s="8" t="n"/>
      <c r="G23" s="8" t="n"/>
      <c r="H23" s="9" t="n"/>
      <c r="I23" s="8" t="n"/>
      <c r="J23" s="8" t="n"/>
    </row>
  </sheetData>
  <conditionalFormatting sqref="F9:F23">
    <cfRule type="cellIs" priority="1" operator="equal" dxfId="0">
      <formula>"Cumple"</formula>
    </cfRule>
    <cfRule type="cellIs" priority="2" operator="equal" dxfId="1">
      <formula>"Parcial"</formula>
    </cfRule>
    <cfRule type="cellIs" priority="3" operator="equal" dxfId="2">
      <formula>"No cumple"</formula>
    </cfRule>
    <cfRule type="cellIs" priority="4" operator="equal" dxfId="3">
      <formula>"No aplica"</formula>
    </cfRule>
  </conditionalFormatting>
  <dataValidations count="3">
    <dataValidation sqref="F9 F10 F11 F12 F13 F14 F15 F16 F17 F18 F19 F20 F21 F22 F23" showDropDown="0" showInputMessage="0" showErrorMessage="0" allowBlank="1" type="list">
      <formula1>"Cumple,Parcial,No cumple,No aplica"</formula1>
    </dataValidation>
    <dataValidation sqref="I9 I10 I11 I12 I13 I14 I15 I16 I17 I18 I19 I20 I21 I22 I23" showDropDown="0" showInputMessage="0" showErrorMessage="0" allowBlank="1" type="list">
      <formula1>"Sí,No"</formula1>
    </dataValidation>
    <dataValidation sqref="H9 H10 H11 H12 H13 H14 H15 H16 H17 H18 H19 H20 H21 H22 H23" showDropDown="0" showInputMessage="0" showErrorMessage="0" allowBlank="1" errorTitle="Fecha" error="Introduce una fecha" type="date" operator="greaterThan">
      <formula1>DATE(2025,12,28)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370"/>
  <sheetViews>
    <sheetView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3" customWidth="1" min="1" max="1"/>
    <col width="13" customWidth="1" min="2" max="2"/>
    <col width="16" customWidth="1" min="3" max="3"/>
    <col width="20" customWidth="1" min="4" max="4"/>
    <col width="18" customWidth="1" min="5" max="5"/>
    <col width="16" customWidth="1" min="6" max="6"/>
    <col width="13" customWidth="1" min="7" max="7"/>
    <col width="11" customWidth="1" min="8" max="8"/>
    <col width="30" customWidth="1" min="10" max="10"/>
    <col width="14" customWidth="1" min="11" max="11"/>
  </cols>
  <sheetData>
    <row r="1">
      <c r="A1" s="10" t="inlineStr">
        <is>
          <t>Indicador del artículo 10.3: llamadas atendidas por una persona en menos de 180 s desde la entrada ÷ (atendidas + abandonadas después del corte)</t>
        </is>
      </c>
    </row>
    <row r="2" ht="30" customHeight="1">
      <c r="A2" s="2" t="inlineStr">
        <is>
          <t>Corte de abandono (segundos): las llamadas abandonadas antes de este tiempo se excluyen. Fíjalo por escrito y no lo cambies.</t>
        </is>
      </c>
      <c r="H2" s="11" t="n">
        <v>10</v>
      </c>
    </row>
    <row r="3">
      <c r="A3" t="inlineStr">
        <is>
          <t>Objetivo</t>
        </is>
      </c>
      <c r="H3" s="5" t="n">
        <v>0.95</v>
      </c>
    </row>
    <row r="5">
      <c r="A5" s="6" t="inlineStr">
        <is>
          <t>Fecha</t>
        </is>
      </c>
      <c r="B5" s="6" t="inlineStr">
        <is>
          <t>Llamadas recibidas</t>
        </is>
      </c>
      <c r="C5" s="6" t="inlineStr">
        <is>
          <t>Atendidas por una persona (total)</t>
        </is>
      </c>
      <c r="D5" s="6" t="inlineStr">
        <is>
          <t>Atendidas en menos de 180 s desde la entrada</t>
        </is>
      </c>
      <c r="E5" s="6" t="inlineStr">
        <is>
          <t>Abandonadas antes del corte (excluidas)</t>
        </is>
      </c>
      <c r="F5" s="6" t="inlineStr">
        <is>
          <t>Abandonadas después del corte</t>
        </is>
      </c>
      <c r="G5" s="6" t="inlineStr">
        <is>
          <t>Indicador del día</t>
        </is>
      </c>
      <c r="H5" s="6" t="inlineStr">
        <is>
          <t>¿Cumple?</t>
        </is>
      </c>
      <c r="J5" s="12" t="inlineStr">
        <is>
          <t>Periodo</t>
        </is>
      </c>
    </row>
    <row r="6">
      <c r="A6" s="13" t="n"/>
      <c r="B6" s="11" t="n"/>
      <c r="C6" s="11" t="n"/>
      <c r="D6" s="11" t="n"/>
      <c r="E6" s="11" t="n"/>
      <c r="F6" s="11" t="n"/>
      <c r="G6" s="14">
        <f>IF(C6+F6=0,"",D6/(C6+F6))</f>
        <v/>
      </c>
      <c r="H6" s="15">
        <f>IF(G6="","",IF(G6&gt;=$H$3,"Sí","No"))</f>
        <v/>
      </c>
      <c r="J6" t="inlineStr">
        <is>
          <t>Desde</t>
        </is>
      </c>
      <c r="K6" s="13" t="n"/>
    </row>
    <row r="7">
      <c r="A7" s="13" t="n"/>
      <c r="B7" s="11" t="n"/>
      <c r="C7" s="11" t="n"/>
      <c r="D7" s="11" t="n"/>
      <c r="E7" s="11" t="n"/>
      <c r="F7" s="11" t="n"/>
      <c r="G7" s="14">
        <f>IF(C7+F7=0,"",D7/(C7+F7))</f>
        <v/>
      </c>
      <c r="H7" s="15">
        <f>IF(G7="","",IF(G7&gt;=$H$3,"Sí","No"))</f>
        <v/>
      </c>
      <c r="J7" t="inlineStr">
        <is>
          <t>Hasta</t>
        </is>
      </c>
      <c r="K7" s="13" t="n"/>
    </row>
    <row r="8">
      <c r="A8" s="13" t="n"/>
      <c r="B8" s="11" t="n"/>
      <c r="C8" s="11" t="n"/>
      <c r="D8" s="11" t="n"/>
      <c r="E8" s="11" t="n"/>
      <c r="F8" s="11" t="n"/>
      <c r="G8" s="14">
        <f>IF(C8+F8=0,"",D8/(C8+F8))</f>
        <v/>
      </c>
      <c r="H8" s="15">
        <f>IF(G8="","",IF(G8&gt;=$H$3,"Sí","No"))</f>
        <v/>
      </c>
      <c r="J8" t="inlineStr">
        <is>
          <t>Atendidas en &lt; 180 s</t>
        </is>
      </c>
      <c r="K8" s="15">
        <f>SUMIFS(D6:D370,A6:A370,"&gt;="&amp;K6,A6:A370,"&lt;="&amp;K7)</f>
        <v/>
      </c>
    </row>
    <row r="9">
      <c r="A9" s="13" t="n"/>
      <c r="B9" s="11" t="n"/>
      <c r="C9" s="11" t="n"/>
      <c r="D9" s="11" t="n"/>
      <c r="E9" s="11" t="n"/>
      <c r="F9" s="11" t="n"/>
      <c r="G9" s="14">
        <f>IF(C9+F9=0,"",D9/(C9+F9))</f>
        <v/>
      </c>
      <c r="H9" s="15">
        <f>IF(G9="","",IF(G9&gt;=$H$3,"Sí","No"))</f>
        <v/>
      </c>
      <c r="J9" t="inlineStr">
        <is>
          <t>Atendidas (total)</t>
        </is>
      </c>
      <c r="K9" s="15">
        <f>SUMIFS(C6:C370,A6:A370,"&gt;="&amp;K6,A6:A370,"&lt;="&amp;K7)</f>
        <v/>
      </c>
    </row>
    <row r="10">
      <c r="A10" s="13" t="n"/>
      <c r="B10" s="11" t="n"/>
      <c r="C10" s="11" t="n"/>
      <c r="D10" s="11" t="n"/>
      <c r="E10" s="11" t="n"/>
      <c r="F10" s="11" t="n"/>
      <c r="G10" s="14">
        <f>IF(C10+F10=0,"",D10/(C10+F10))</f>
        <v/>
      </c>
      <c r="H10" s="15">
        <f>IF(G10="","",IF(G10&gt;=$H$3,"Sí","No"))</f>
        <v/>
      </c>
      <c r="J10" t="inlineStr">
        <is>
          <t>Abandonadas después del corte</t>
        </is>
      </c>
      <c r="K10" s="15">
        <f>SUMIFS(F6:F370,A6:A370,"&gt;="&amp;K6,A6:A370,"&lt;="&amp;K7)</f>
        <v/>
      </c>
    </row>
    <row r="11">
      <c r="A11" s="13" t="n"/>
      <c r="B11" s="11" t="n"/>
      <c r="C11" s="11" t="n"/>
      <c r="D11" s="11" t="n"/>
      <c r="E11" s="11" t="n"/>
      <c r="F11" s="11" t="n"/>
      <c r="G11" s="14">
        <f>IF(C11+F11=0,"",D11/(C11+F11))</f>
        <v/>
      </c>
      <c r="H11" s="15">
        <f>IF(G11="","",IF(G11&gt;=$H$3,"Sí","No"))</f>
        <v/>
      </c>
      <c r="J11" t="inlineStr">
        <is>
          <t>Indicador del periodo</t>
        </is>
      </c>
      <c r="K11" s="14">
        <f>IF(K9+K10=0,"",K8/(K9+K10))</f>
        <v/>
      </c>
    </row>
    <row r="12">
      <c r="A12" s="13" t="n"/>
      <c r="B12" s="11" t="n"/>
      <c r="C12" s="11" t="n"/>
      <c r="D12" s="11" t="n"/>
      <c r="E12" s="11" t="n"/>
      <c r="F12" s="11" t="n"/>
      <c r="G12" s="14">
        <f>IF(C12+F12=0,"",D12/(C12+F12))</f>
        <v/>
      </c>
      <c r="H12" s="15">
        <f>IF(G12="","",IF(G12&gt;=$H$3,"Sí","No"))</f>
        <v/>
      </c>
      <c r="J12" t="inlineStr">
        <is>
          <t>Días por debajo del objetivo</t>
        </is>
      </c>
      <c r="K12" s="15">
        <f>COUNTIFS(A6:A370,"&gt;="&amp;K6,A6:A370,"&lt;="&amp;K7,H6:H370,"No")</f>
        <v/>
      </c>
    </row>
    <row r="13">
      <c r="A13" s="13" t="n"/>
      <c r="B13" s="11" t="n"/>
      <c r="C13" s="11" t="n"/>
      <c r="D13" s="11" t="n"/>
      <c r="E13" s="11" t="n"/>
      <c r="F13" s="11" t="n"/>
      <c r="G13" s="14">
        <f>IF(C13+F13=0,"",D13/(C13+F13))</f>
        <v/>
      </c>
      <c r="H13" s="15">
        <f>IF(G13="","",IF(G13&gt;=$H$3,"Sí","No"))</f>
        <v/>
      </c>
    </row>
    <row r="14">
      <c r="A14" s="13" t="n"/>
      <c r="B14" s="11" t="n"/>
      <c r="C14" s="11" t="n"/>
      <c r="D14" s="11" t="n"/>
      <c r="E14" s="11" t="n"/>
      <c r="F14" s="11" t="n"/>
      <c r="G14" s="14">
        <f>IF(C14+F14=0,"",D14/(C14+F14))</f>
        <v/>
      </c>
      <c r="H14" s="15">
        <f>IF(G14="","",IF(G14&gt;=$H$3,"Sí","No"))</f>
        <v/>
      </c>
      <c r="J14" t="inlineStr">
        <is>
          <t>Si te faltan agentes para llegar al 95 %, calcula cuántos necesitas por franja con la calculadora Erlang C:</t>
        </is>
      </c>
    </row>
    <row r="15">
      <c r="A15" s="13" t="n"/>
      <c r="B15" s="11" t="n"/>
      <c r="C15" s="11" t="n"/>
      <c r="D15" s="11" t="n"/>
      <c r="E15" s="11" t="n"/>
      <c r="F15" s="11" t="n"/>
      <c r="G15" s="14">
        <f>IF(C15+F15=0,"",D15/(C15+F15))</f>
        <v/>
      </c>
      <c r="H15" s="15">
        <f>IF(G15="","",IF(G15&gt;=$H$3,"Sí","No"))</f>
        <v/>
      </c>
      <c r="J15" t="inlineStr">
        <is>
          <t>https://callsiq.com/herramientas/calculadora-erlang-c-agentes/</t>
        </is>
      </c>
    </row>
    <row r="16">
      <c r="A16" s="13" t="n"/>
      <c r="B16" s="11" t="n"/>
      <c r="C16" s="11" t="n"/>
      <c r="D16" s="11" t="n"/>
      <c r="E16" s="11" t="n"/>
      <c r="F16" s="11" t="n"/>
      <c r="G16" s="14">
        <f>IF(C16+F16=0,"",D16/(C16+F16))</f>
        <v/>
      </c>
      <c r="H16" s="15">
        <f>IF(G16="","",IF(G16&gt;=$H$3,"Sí","No"))</f>
        <v/>
      </c>
    </row>
    <row r="17">
      <c r="A17" s="13" t="n"/>
      <c r="B17" s="11" t="n"/>
      <c r="C17" s="11" t="n"/>
      <c r="D17" s="11" t="n"/>
      <c r="E17" s="11" t="n"/>
      <c r="F17" s="11" t="n"/>
      <c r="G17" s="14">
        <f>IF(C17+F17=0,"",D17/(C17+F17))</f>
        <v/>
      </c>
      <c r="H17" s="15">
        <f>IF(G17="","",IF(G17&gt;=$H$3,"Sí","No"))</f>
        <v/>
      </c>
    </row>
    <row r="18">
      <c r="A18" s="13" t="n"/>
      <c r="B18" s="11" t="n"/>
      <c r="C18" s="11" t="n"/>
      <c r="D18" s="11" t="n"/>
      <c r="E18" s="11" t="n"/>
      <c r="F18" s="11" t="n"/>
      <c r="G18" s="14">
        <f>IF(C18+F18=0,"",D18/(C18+F18))</f>
        <v/>
      </c>
      <c r="H18" s="15">
        <f>IF(G18="","",IF(G18&gt;=$H$3,"Sí","No"))</f>
        <v/>
      </c>
    </row>
    <row r="19">
      <c r="A19" s="13" t="n"/>
      <c r="B19" s="11" t="n"/>
      <c r="C19" s="11" t="n"/>
      <c r="D19" s="11" t="n"/>
      <c r="E19" s="11" t="n"/>
      <c r="F19" s="11" t="n"/>
      <c r="G19" s="14">
        <f>IF(C19+F19=0,"",D19/(C19+F19))</f>
        <v/>
      </c>
      <c r="H19" s="15">
        <f>IF(G19="","",IF(G19&gt;=$H$3,"Sí","No"))</f>
        <v/>
      </c>
    </row>
    <row r="20">
      <c r="A20" s="13" t="n"/>
      <c r="B20" s="11" t="n"/>
      <c r="C20" s="11" t="n"/>
      <c r="D20" s="11" t="n"/>
      <c r="E20" s="11" t="n"/>
      <c r="F20" s="11" t="n"/>
      <c r="G20" s="14">
        <f>IF(C20+F20=0,"",D20/(C20+F20))</f>
        <v/>
      </c>
      <c r="H20" s="15">
        <f>IF(G20="","",IF(G20&gt;=$H$3,"Sí","No"))</f>
        <v/>
      </c>
    </row>
    <row r="21">
      <c r="A21" s="13" t="n"/>
      <c r="B21" s="11" t="n"/>
      <c r="C21" s="11" t="n"/>
      <c r="D21" s="11" t="n"/>
      <c r="E21" s="11" t="n"/>
      <c r="F21" s="11" t="n"/>
      <c r="G21" s="14">
        <f>IF(C21+F21=0,"",D21/(C21+F21))</f>
        <v/>
      </c>
      <c r="H21" s="15">
        <f>IF(G21="","",IF(G21&gt;=$H$3,"Sí","No"))</f>
        <v/>
      </c>
    </row>
    <row r="22">
      <c r="A22" s="13" t="n"/>
      <c r="B22" s="11" t="n"/>
      <c r="C22" s="11" t="n"/>
      <c r="D22" s="11" t="n"/>
      <c r="E22" s="11" t="n"/>
      <c r="F22" s="11" t="n"/>
      <c r="G22" s="14">
        <f>IF(C22+F22=0,"",D22/(C22+F22))</f>
        <v/>
      </c>
      <c r="H22" s="15">
        <f>IF(G22="","",IF(G22&gt;=$H$3,"Sí","No"))</f>
        <v/>
      </c>
    </row>
    <row r="23">
      <c r="A23" s="13" t="n"/>
      <c r="B23" s="11" t="n"/>
      <c r="C23" s="11" t="n"/>
      <c r="D23" s="11" t="n"/>
      <c r="E23" s="11" t="n"/>
      <c r="F23" s="11" t="n"/>
      <c r="G23" s="14">
        <f>IF(C23+F23=0,"",D23/(C23+F23))</f>
        <v/>
      </c>
      <c r="H23" s="15">
        <f>IF(G23="","",IF(G23&gt;=$H$3,"Sí","No"))</f>
        <v/>
      </c>
    </row>
    <row r="24">
      <c r="A24" s="13" t="n"/>
      <c r="B24" s="11" t="n"/>
      <c r="C24" s="11" t="n"/>
      <c r="D24" s="11" t="n"/>
      <c r="E24" s="11" t="n"/>
      <c r="F24" s="11" t="n"/>
      <c r="G24" s="14">
        <f>IF(C24+F24=0,"",D24/(C24+F24))</f>
        <v/>
      </c>
      <c r="H24" s="15">
        <f>IF(G24="","",IF(G24&gt;=$H$3,"Sí","No"))</f>
        <v/>
      </c>
    </row>
    <row r="25">
      <c r="A25" s="13" t="n"/>
      <c r="B25" s="11" t="n"/>
      <c r="C25" s="11" t="n"/>
      <c r="D25" s="11" t="n"/>
      <c r="E25" s="11" t="n"/>
      <c r="F25" s="11" t="n"/>
      <c r="G25" s="14">
        <f>IF(C25+F25=0,"",D25/(C25+F25))</f>
        <v/>
      </c>
      <c r="H25" s="15">
        <f>IF(G25="","",IF(G25&gt;=$H$3,"Sí","No"))</f>
        <v/>
      </c>
    </row>
    <row r="26">
      <c r="A26" s="13" t="n"/>
      <c r="B26" s="11" t="n"/>
      <c r="C26" s="11" t="n"/>
      <c r="D26" s="11" t="n"/>
      <c r="E26" s="11" t="n"/>
      <c r="F26" s="11" t="n"/>
      <c r="G26" s="14">
        <f>IF(C26+F26=0,"",D26/(C26+F26))</f>
        <v/>
      </c>
      <c r="H26" s="15">
        <f>IF(G26="","",IF(G26&gt;=$H$3,"Sí","No"))</f>
        <v/>
      </c>
    </row>
    <row r="27">
      <c r="A27" s="13" t="n"/>
      <c r="B27" s="11" t="n"/>
      <c r="C27" s="11" t="n"/>
      <c r="D27" s="11" t="n"/>
      <c r="E27" s="11" t="n"/>
      <c r="F27" s="11" t="n"/>
      <c r="G27" s="14">
        <f>IF(C27+F27=0,"",D27/(C27+F27))</f>
        <v/>
      </c>
      <c r="H27" s="15">
        <f>IF(G27="","",IF(G27&gt;=$H$3,"Sí","No"))</f>
        <v/>
      </c>
    </row>
    <row r="28">
      <c r="A28" s="13" t="n"/>
      <c r="B28" s="11" t="n"/>
      <c r="C28" s="11" t="n"/>
      <c r="D28" s="11" t="n"/>
      <c r="E28" s="11" t="n"/>
      <c r="F28" s="11" t="n"/>
      <c r="G28" s="14">
        <f>IF(C28+F28=0,"",D28/(C28+F28))</f>
        <v/>
      </c>
      <c r="H28" s="15">
        <f>IF(G28="","",IF(G28&gt;=$H$3,"Sí","No"))</f>
        <v/>
      </c>
    </row>
    <row r="29">
      <c r="A29" s="13" t="n"/>
      <c r="B29" s="11" t="n"/>
      <c r="C29" s="11" t="n"/>
      <c r="D29" s="11" t="n"/>
      <c r="E29" s="11" t="n"/>
      <c r="F29" s="11" t="n"/>
      <c r="G29" s="14">
        <f>IF(C29+F29=0,"",D29/(C29+F29))</f>
        <v/>
      </c>
      <c r="H29" s="15">
        <f>IF(G29="","",IF(G29&gt;=$H$3,"Sí","No"))</f>
        <v/>
      </c>
    </row>
    <row r="30">
      <c r="A30" s="13" t="n"/>
      <c r="B30" s="11" t="n"/>
      <c r="C30" s="11" t="n"/>
      <c r="D30" s="11" t="n"/>
      <c r="E30" s="11" t="n"/>
      <c r="F30" s="11" t="n"/>
      <c r="G30" s="14">
        <f>IF(C30+F30=0,"",D30/(C30+F30))</f>
        <v/>
      </c>
      <c r="H30" s="15">
        <f>IF(G30="","",IF(G30&gt;=$H$3,"Sí","No"))</f>
        <v/>
      </c>
    </row>
    <row r="31">
      <c r="A31" s="13" t="n"/>
      <c r="B31" s="11" t="n"/>
      <c r="C31" s="11" t="n"/>
      <c r="D31" s="11" t="n"/>
      <c r="E31" s="11" t="n"/>
      <c r="F31" s="11" t="n"/>
      <c r="G31" s="14">
        <f>IF(C31+F31=0,"",D31/(C31+F31))</f>
        <v/>
      </c>
      <c r="H31" s="15">
        <f>IF(G31="","",IF(G31&gt;=$H$3,"Sí","No"))</f>
        <v/>
      </c>
    </row>
    <row r="32">
      <c r="A32" s="13" t="n"/>
      <c r="B32" s="11" t="n"/>
      <c r="C32" s="11" t="n"/>
      <c r="D32" s="11" t="n"/>
      <c r="E32" s="11" t="n"/>
      <c r="F32" s="11" t="n"/>
      <c r="G32" s="14">
        <f>IF(C32+F32=0,"",D32/(C32+F32))</f>
        <v/>
      </c>
      <c r="H32" s="15">
        <f>IF(G32="","",IF(G32&gt;=$H$3,"Sí","No"))</f>
        <v/>
      </c>
    </row>
    <row r="33">
      <c r="A33" s="13" t="n"/>
      <c r="B33" s="11" t="n"/>
      <c r="C33" s="11" t="n"/>
      <c r="D33" s="11" t="n"/>
      <c r="E33" s="11" t="n"/>
      <c r="F33" s="11" t="n"/>
      <c r="G33" s="14">
        <f>IF(C33+F33=0,"",D33/(C33+F33))</f>
        <v/>
      </c>
      <c r="H33" s="15">
        <f>IF(G33="","",IF(G33&gt;=$H$3,"Sí","No"))</f>
        <v/>
      </c>
    </row>
    <row r="34">
      <c r="A34" s="13" t="n"/>
      <c r="B34" s="11" t="n"/>
      <c r="C34" s="11" t="n"/>
      <c r="D34" s="11" t="n"/>
      <c r="E34" s="11" t="n"/>
      <c r="F34" s="11" t="n"/>
      <c r="G34" s="14">
        <f>IF(C34+F34=0,"",D34/(C34+F34))</f>
        <v/>
      </c>
      <c r="H34" s="15">
        <f>IF(G34="","",IF(G34&gt;=$H$3,"Sí","No"))</f>
        <v/>
      </c>
    </row>
    <row r="35">
      <c r="A35" s="13" t="n"/>
      <c r="B35" s="11" t="n"/>
      <c r="C35" s="11" t="n"/>
      <c r="D35" s="11" t="n"/>
      <c r="E35" s="11" t="n"/>
      <c r="F35" s="11" t="n"/>
      <c r="G35" s="14">
        <f>IF(C35+F35=0,"",D35/(C35+F35))</f>
        <v/>
      </c>
      <c r="H35" s="15">
        <f>IF(G35="","",IF(G35&gt;=$H$3,"Sí","No"))</f>
        <v/>
      </c>
    </row>
    <row r="36">
      <c r="A36" s="13" t="n"/>
      <c r="B36" s="11" t="n"/>
      <c r="C36" s="11" t="n"/>
      <c r="D36" s="11" t="n"/>
      <c r="E36" s="11" t="n"/>
      <c r="F36" s="11" t="n"/>
      <c r="G36" s="14">
        <f>IF(C36+F36=0,"",D36/(C36+F36))</f>
        <v/>
      </c>
      <c r="H36" s="15">
        <f>IF(G36="","",IF(G36&gt;=$H$3,"Sí","No"))</f>
        <v/>
      </c>
    </row>
    <row r="37">
      <c r="A37" s="13" t="n"/>
      <c r="B37" s="11" t="n"/>
      <c r="C37" s="11" t="n"/>
      <c r="D37" s="11" t="n"/>
      <c r="E37" s="11" t="n"/>
      <c r="F37" s="11" t="n"/>
      <c r="G37" s="14">
        <f>IF(C37+F37=0,"",D37/(C37+F37))</f>
        <v/>
      </c>
      <c r="H37" s="15">
        <f>IF(G37="","",IF(G37&gt;=$H$3,"Sí","No"))</f>
        <v/>
      </c>
    </row>
    <row r="38">
      <c r="A38" s="13" t="n"/>
      <c r="B38" s="11" t="n"/>
      <c r="C38" s="11" t="n"/>
      <c r="D38" s="11" t="n"/>
      <c r="E38" s="11" t="n"/>
      <c r="F38" s="11" t="n"/>
      <c r="G38" s="14">
        <f>IF(C38+F38=0,"",D38/(C38+F38))</f>
        <v/>
      </c>
      <c r="H38" s="15">
        <f>IF(G38="","",IF(G38&gt;=$H$3,"Sí","No"))</f>
        <v/>
      </c>
    </row>
    <row r="39">
      <c r="A39" s="13" t="n"/>
      <c r="B39" s="11" t="n"/>
      <c r="C39" s="11" t="n"/>
      <c r="D39" s="11" t="n"/>
      <c r="E39" s="11" t="n"/>
      <c r="F39" s="11" t="n"/>
      <c r="G39" s="14">
        <f>IF(C39+F39=0,"",D39/(C39+F39))</f>
        <v/>
      </c>
      <c r="H39" s="15">
        <f>IF(G39="","",IF(G39&gt;=$H$3,"Sí","No"))</f>
        <v/>
      </c>
    </row>
    <row r="40">
      <c r="A40" s="13" t="n"/>
      <c r="B40" s="11" t="n"/>
      <c r="C40" s="11" t="n"/>
      <c r="D40" s="11" t="n"/>
      <c r="E40" s="11" t="n"/>
      <c r="F40" s="11" t="n"/>
      <c r="G40" s="14">
        <f>IF(C40+F40=0,"",D40/(C40+F40))</f>
        <v/>
      </c>
      <c r="H40" s="15">
        <f>IF(G40="","",IF(G40&gt;=$H$3,"Sí","No"))</f>
        <v/>
      </c>
    </row>
    <row r="41">
      <c r="A41" s="13" t="n"/>
      <c r="B41" s="11" t="n"/>
      <c r="C41" s="11" t="n"/>
      <c r="D41" s="11" t="n"/>
      <c r="E41" s="11" t="n"/>
      <c r="F41" s="11" t="n"/>
      <c r="G41" s="14">
        <f>IF(C41+F41=0,"",D41/(C41+F41))</f>
        <v/>
      </c>
      <c r="H41" s="15">
        <f>IF(G41="","",IF(G41&gt;=$H$3,"Sí","No"))</f>
        <v/>
      </c>
    </row>
    <row r="42">
      <c r="A42" s="13" t="n"/>
      <c r="B42" s="11" t="n"/>
      <c r="C42" s="11" t="n"/>
      <c r="D42" s="11" t="n"/>
      <c r="E42" s="11" t="n"/>
      <c r="F42" s="11" t="n"/>
      <c r="G42" s="14">
        <f>IF(C42+F42=0,"",D42/(C42+F42))</f>
        <v/>
      </c>
      <c r="H42" s="15">
        <f>IF(G42="","",IF(G42&gt;=$H$3,"Sí","No"))</f>
        <v/>
      </c>
    </row>
    <row r="43">
      <c r="A43" s="13" t="n"/>
      <c r="B43" s="11" t="n"/>
      <c r="C43" s="11" t="n"/>
      <c r="D43" s="11" t="n"/>
      <c r="E43" s="11" t="n"/>
      <c r="F43" s="11" t="n"/>
      <c r="G43" s="14">
        <f>IF(C43+F43=0,"",D43/(C43+F43))</f>
        <v/>
      </c>
      <c r="H43" s="15">
        <f>IF(G43="","",IF(G43&gt;=$H$3,"Sí","No"))</f>
        <v/>
      </c>
    </row>
    <row r="44">
      <c r="A44" s="13" t="n"/>
      <c r="B44" s="11" t="n"/>
      <c r="C44" s="11" t="n"/>
      <c r="D44" s="11" t="n"/>
      <c r="E44" s="11" t="n"/>
      <c r="F44" s="11" t="n"/>
      <c r="G44" s="14">
        <f>IF(C44+F44=0,"",D44/(C44+F44))</f>
        <v/>
      </c>
      <c r="H44" s="15">
        <f>IF(G44="","",IF(G44&gt;=$H$3,"Sí","No"))</f>
        <v/>
      </c>
    </row>
    <row r="45">
      <c r="A45" s="13" t="n"/>
      <c r="B45" s="11" t="n"/>
      <c r="C45" s="11" t="n"/>
      <c r="D45" s="11" t="n"/>
      <c r="E45" s="11" t="n"/>
      <c r="F45" s="11" t="n"/>
      <c r="G45" s="14">
        <f>IF(C45+F45=0,"",D45/(C45+F45))</f>
        <v/>
      </c>
      <c r="H45" s="15">
        <f>IF(G45="","",IF(G45&gt;=$H$3,"Sí","No"))</f>
        <v/>
      </c>
    </row>
    <row r="46">
      <c r="A46" s="13" t="n"/>
      <c r="B46" s="11" t="n"/>
      <c r="C46" s="11" t="n"/>
      <c r="D46" s="11" t="n"/>
      <c r="E46" s="11" t="n"/>
      <c r="F46" s="11" t="n"/>
      <c r="G46" s="14">
        <f>IF(C46+F46=0,"",D46/(C46+F46))</f>
        <v/>
      </c>
      <c r="H46" s="15">
        <f>IF(G46="","",IF(G46&gt;=$H$3,"Sí","No"))</f>
        <v/>
      </c>
    </row>
    <row r="47">
      <c r="A47" s="13" t="n"/>
      <c r="B47" s="11" t="n"/>
      <c r="C47" s="11" t="n"/>
      <c r="D47" s="11" t="n"/>
      <c r="E47" s="11" t="n"/>
      <c r="F47" s="11" t="n"/>
      <c r="G47" s="14">
        <f>IF(C47+F47=0,"",D47/(C47+F47))</f>
        <v/>
      </c>
      <c r="H47" s="15">
        <f>IF(G47="","",IF(G47&gt;=$H$3,"Sí","No"))</f>
        <v/>
      </c>
    </row>
    <row r="48">
      <c r="A48" s="13" t="n"/>
      <c r="B48" s="11" t="n"/>
      <c r="C48" s="11" t="n"/>
      <c r="D48" s="11" t="n"/>
      <c r="E48" s="11" t="n"/>
      <c r="F48" s="11" t="n"/>
      <c r="G48" s="14">
        <f>IF(C48+F48=0,"",D48/(C48+F48))</f>
        <v/>
      </c>
      <c r="H48" s="15">
        <f>IF(G48="","",IF(G48&gt;=$H$3,"Sí","No"))</f>
        <v/>
      </c>
    </row>
    <row r="49">
      <c r="A49" s="13" t="n"/>
      <c r="B49" s="11" t="n"/>
      <c r="C49" s="11" t="n"/>
      <c r="D49" s="11" t="n"/>
      <c r="E49" s="11" t="n"/>
      <c r="F49" s="11" t="n"/>
      <c r="G49" s="14">
        <f>IF(C49+F49=0,"",D49/(C49+F49))</f>
        <v/>
      </c>
      <c r="H49" s="15">
        <f>IF(G49="","",IF(G49&gt;=$H$3,"Sí","No"))</f>
        <v/>
      </c>
    </row>
    <row r="50">
      <c r="A50" s="13" t="n"/>
      <c r="B50" s="11" t="n"/>
      <c r="C50" s="11" t="n"/>
      <c r="D50" s="11" t="n"/>
      <c r="E50" s="11" t="n"/>
      <c r="F50" s="11" t="n"/>
      <c r="G50" s="14">
        <f>IF(C50+F50=0,"",D50/(C50+F50))</f>
        <v/>
      </c>
      <c r="H50" s="15">
        <f>IF(G50="","",IF(G50&gt;=$H$3,"Sí","No"))</f>
        <v/>
      </c>
    </row>
    <row r="51">
      <c r="A51" s="13" t="n"/>
      <c r="B51" s="11" t="n"/>
      <c r="C51" s="11" t="n"/>
      <c r="D51" s="11" t="n"/>
      <c r="E51" s="11" t="n"/>
      <c r="F51" s="11" t="n"/>
      <c r="G51" s="14">
        <f>IF(C51+F51=0,"",D51/(C51+F51))</f>
        <v/>
      </c>
      <c r="H51" s="15">
        <f>IF(G51="","",IF(G51&gt;=$H$3,"Sí","No"))</f>
        <v/>
      </c>
    </row>
    <row r="52">
      <c r="A52" s="13" t="n"/>
      <c r="B52" s="11" t="n"/>
      <c r="C52" s="11" t="n"/>
      <c r="D52" s="11" t="n"/>
      <c r="E52" s="11" t="n"/>
      <c r="F52" s="11" t="n"/>
      <c r="G52" s="14">
        <f>IF(C52+F52=0,"",D52/(C52+F52))</f>
        <v/>
      </c>
      <c r="H52" s="15">
        <f>IF(G52="","",IF(G52&gt;=$H$3,"Sí","No"))</f>
        <v/>
      </c>
    </row>
    <row r="53">
      <c r="A53" s="13" t="n"/>
      <c r="B53" s="11" t="n"/>
      <c r="C53" s="11" t="n"/>
      <c r="D53" s="11" t="n"/>
      <c r="E53" s="11" t="n"/>
      <c r="F53" s="11" t="n"/>
      <c r="G53" s="14">
        <f>IF(C53+F53=0,"",D53/(C53+F53))</f>
        <v/>
      </c>
      <c r="H53" s="15">
        <f>IF(G53="","",IF(G53&gt;=$H$3,"Sí","No"))</f>
        <v/>
      </c>
    </row>
    <row r="54">
      <c r="A54" s="13" t="n"/>
      <c r="B54" s="11" t="n"/>
      <c r="C54" s="11" t="n"/>
      <c r="D54" s="11" t="n"/>
      <c r="E54" s="11" t="n"/>
      <c r="F54" s="11" t="n"/>
      <c r="G54" s="14">
        <f>IF(C54+F54=0,"",D54/(C54+F54))</f>
        <v/>
      </c>
      <c r="H54" s="15">
        <f>IF(G54="","",IF(G54&gt;=$H$3,"Sí","No"))</f>
        <v/>
      </c>
    </row>
    <row r="55">
      <c r="A55" s="13" t="n"/>
      <c r="B55" s="11" t="n"/>
      <c r="C55" s="11" t="n"/>
      <c r="D55" s="11" t="n"/>
      <c r="E55" s="11" t="n"/>
      <c r="F55" s="11" t="n"/>
      <c r="G55" s="14">
        <f>IF(C55+F55=0,"",D55/(C55+F55))</f>
        <v/>
      </c>
      <c r="H55" s="15">
        <f>IF(G55="","",IF(G55&gt;=$H$3,"Sí","No"))</f>
        <v/>
      </c>
    </row>
    <row r="56">
      <c r="A56" s="13" t="n"/>
      <c r="B56" s="11" t="n"/>
      <c r="C56" s="11" t="n"/>
      <c r="D56" s="11" t="n"/>
      <c r="E56" s="11" t="n"/>
      <c r="F56" s="11" t="n"/>
      <c r="G56" s="14">
        <f>IF(C56+F56=0,"",D56/(C56+F56))</f>
        <v/>
      </c>
      <c r="H56" s="15">
        <f>IF(G56="","",IF(G56&gt;=$H$3,"Sí","No"))</f>
        <v/>
      </c>
    </row>
    <row r="57">
      <c r="A57" s="13" t="n"/>
      <c r="B57" s="11" t="n"/>
      <c r="C57" s="11" t="n"/>
      <c r="D57" s="11" t="n"/>
      <c r="E57" s="11" t="n"/>
      <c r="F57" s="11" t="n"/>
      <c r="G57" s="14">
        <f>IF(C57+F57=0,"",D57/(C57+F57))</f>
        <v/>
      </c>
      <c r="H57" s="15">
        <f>IF(G57="","",IF(G57&gt;=$H$3,"Sí","No"))</f>
        <v/>
      </c>
    </row>
    <row r="58">
      <c r="A58" s="13" t="n"/>
      <c r="B58" s="11" t="n"/>
      <c r="C58" s="11" t="n"/>
      <c r="D58" s="11" t="n"/>
      <c r="E58" s="11" t="n"/>
      <c r="F58" s="11" t="n"/>
      <c r="G58" s="14">
        <f>IF(C58+F58=0,"",D58/(C58+F58))</f>
        <v/>
      </c>
      <c r="H58" s="15">
        <f>IF(G58="","",IF(G58&gt;=$H$3,"Sí","No"))</f>
        <v/>
      </c>
    </row>
    <row r="59">
      <c r="A59" s="13" t="n"/>
      <c r="B59" s="11" t="n"/>
      <c r="C59" s="11" t="n"/>
      <c r="D59" s="11" t="n"/>
      <c r="E59" s="11" t="n"/>
      <c r="F59" s="11" t="n"/>
      <c r="G59" s="14">
        <f>IF(C59+F59=0,"",D59/(C59+F59))</f>
        <v/>
      </c>
      <c r="H59" s="15">
        <f>IF(G59="","",IF(G59&gt;=$H$3,"Sí","No"))</f>
        <v/>
      </c>
    </row>
    <row r="60">
      <c r="A60" s="13" t="n"/>
      <c r="B60" s="11" t="n"/>
      <c r="C60" s="11" t="n"/>
      <c r="D60" s="11" t="n"/>
      <c r="E60" s="11" t="n"/>
      <c r="F60" s="11" t="n"/>
      <c r="G60" s="14">
        <f>IF(C60+F60=0,"",D60/(C60+F60))</f>
        <v/>
      </c>
      <c r="H60" s="15">
        <f>IF(G60="","",IF(G60&gt;=$H$3,"Sí","No"))</f>
        <v/>
      </c>
    </row>
    <row r="61">
      <c r="A61" s="13" t="n"/>
      <c r="B61" s="11" t="n"/>
      <c r="C61" s="11" t="n"/>
      <c r="D61" s="11" t="n"/>
      <c r="E61" s="11" t="n"/>
      <c r="F61" s="11" t="n"/>
      <c r="G61" s="14">
        <f>IF(C61+F61=0,"",D61/(C61+F61))</f>
        <v/>
      </c>
      <c r="H61" s="15">
        <f>IF(G61="","",IF(G61&gt;=$H$3,"Sí","No"))</f>
        <v/>
      </c>
    </row>
    <row r="62">
      <c r="A62" s="13" t="n"/>
      <c r="B62" s="11" t="n"/>
      <c r="C62" s="11" t="n"/>
      <c r="D62" s="11" t="n"/>
      <c r="E62" s="11" t="n"/>
      <c r="F62" s="11" t="n"/>
      <c r="G62" s="14">
        <f>IF(C62+F62=0,"",D62/(C62+F62))</f>
        <v/>
      </c>
      <c r="H62" s="15">
        <f>IF(G62="","",IF(G62&gt;=$H$3,"Sí","No"))</f>
        <v/>
      </c>
    </row>
    <row r="63">
      <c r="A63" s="13" t="n"/>
      <c r="B63" s="11" t="n"/>
      <c r="C63" s="11" t="n"/>
      <c r="D63" s="11" t="n"/>
      <c r="E63" s="11" t="n"/>
      <c r="F63" s="11" t="n"/>
      <c r="G63" s="14">
        <f>IF(C63+F63=0,"",D63/(C63+F63))</f>
        <v/>
      </c>
      <c r="H63" s="15">
        <f>IF(G63="","",IF(G63&gt;=$H$3,"Sí","No"))</f>
        <v/>
      </c>
    </row>
    <row r="64">
      <c r="A64" s="13" t="n"/>
      <c r="B64" s="11" t="n"/>
      <c r="C64" s="11" t="n"/>
      <c r="D64" s="11" t="n"/>
      <c r="E64" s="11" t="n"/>
      <c r="F64" s="11" t="n"/>
      <c r="G64" s="14">
        <f>IF(C64+F64=0,"",D64/(C64+F64))</f>
        <v/>
      </c>
      <c r="H64" s="15">
        <f>IF(G64="","",IF(G64&gt;=$H$3,"Sí","No"))</f>
        <v/>
      </c>
    </row>
    <row r="65">
      <c r="A65" s="13" t="n"/>
      <c r="B65" s="11" t="n"/>
      <c r="C65" s="11" t="n"/>
      <c r="D65" s="11" t="n"/>
      <c r="E65" s="11" t="n"/>
      <c r="F65" s="11" t="n"/>
      <c r="G65" s="14">
        <f>IF(C65+F65=0,"",D65/(C65+F65))</f>
        <v/>
      </c>
      <c r="H65" s="15">
        <f>IF(G65="","",IF(G65&gt;=$H$3,"Sí","No"))</f>
        <v/>
      </c>
    </row>
    <row r="66">
      <c r="A66" s="13" t="n"/>
      <c r="B66" s="11" t="n"/>
      <c r="C66" s="11" t="n"/>
      <c r="D66" s="11" t="n"/>
      <c r="E66" s="11" t="n"/>
      <c r="F66" s="11" t="n"/>
      <c r="G66" s="14">
        <f>IF(C66+F66=0,"",D66/(C66+F66))</f>
        <v/>
      </c>
      <c r="H66" s="15">
        <f>IF(G66="","",IF(G66&gt;=$H$3,"Sí","No"))</f>
        <v/>
      </c>
    </row>
    <row r="67">
      <c r="A67" s="13" t="n"/>
      <c r="B67" s="11" t="n"/>
      <c r="C67" s="11" t="n"/>
      <c r="D67" s="11" t="n"/>
      <c r="E67" s="11" t="n"/>
      <c r="F67" s="11" t="n"/>
      <c r="G67" s="14">
        <f>IF(C67+F67=0,"",D67/(C67+F67))</f>
        <v/>
      </c>
      <c r="H67" s="15">
        <f>IF(G67="","",IF(G67&gt;=$H$3,"Sí","No"))</f>
        <v/>
      </c>
    </row>
    <row r="68">
      <c r="A68" s="13" t="n"/>
      <c r="B68" s="11" t="n"/>
      <c r="C68" s="11" t="n"/>
      <c r="D68" s="11" t="n"/>
      <c r="E68" s="11" t="n"/>
      <c r="F68" s="11" t="n"/>
      <c r="G68" s="14">
        <f>IF(C68+F68=0,"",D68/(C68+F68))</f>
        <v/>
      </c>
      <c r="H68" s="15">
        <f>IF(G68="","",IF(G68&gt;=$H$3,"Sí","No"))</f>
        <v/>
      </c>
    </row>
    <row r="69">
      <c r="A69" s="13" t="n"/>
      <c r="B69" s="11" t="n"/>
      <c r="C69" s="11" t="n"/>
      <c r="D69" s="11" t="n"/>
      <c r="E69" s="11" t="n"/>
      <c r="F69" s="11" t="n"/>
      <c r="G69" s="14">
        <f>IF(C69+F69=0,"",D69/(C69+F69))</f>
        <v/>
      </c>
      <c r="H69" s="15">
        <f>IF(G69="","",IF(G69&gt;=$H$3,"Sí","No"))</f>
        <v/>
      </c>
    </row>
    <row r="70">
      <c r="A70" s="13" t="n"/>
      <c r="B70" s="11" t="n"/>
      <c r="C70" s="11" t="n"/>
      <c r="D70" s="11" t="n"/>
      <c r="E70" s="11" t="n"/>
      <c r="F70" s="11" t="n"/>
      <c r="G70" s="14">
        <f>IF(C70+F70=0,"",D70/(C70+F70))</f>
        <v/>
      </c>
      <c r="H70" s="15">
        <f>IF(G70="","",IF(G70&gt;=$H$3,"Sí","No"))</f>
        <v/>
      </c>
    </row>
    <row r="71">
      <c r="A71" s="13" t="n"/>
      <c r="B71" s="11" t="n"/>
      <c r="C71" s="11" t="n"/>
      <c r="D71" s="11" t="n"/>
      <c r="E71" s="11" t="n"/>
      <c r="F71" s="11" t="n"/>
      <c r="G71" s="14">
        <f>IF(C71+F71=0,"",D71/(C71+F71))</f>
        <v/>
      </c>
      <c r="H71" s="15">
        <f>IF(G71="","",IF(G71&gt;=$H$3,"Sí","No"))</f>
        <v/>
      </c>
    </row>
    <row r="72">
      <c r="A72" s="13" t="n"/>
      <c r="B72" s="11" t="n"/>
      <c r="C72" s="11" t="n"/>
      <c r="D72" s="11" t="n"/>
      <c r="E72" s="11" t="n"/>
      <c r="F72" s="11" t="n"/>
      <c r="G72" s="14">
        <f>IF(C72+F72=0,"",D72/(C72+F72))</f>
        <v/>
      </c>
      <c r="H72" s="15">
        <f>IF(G72="","",IF(G72&gt;=$H$3,"Sí","No"))</f>
        <v/>
      </c>
    </row>
    <row r="73">
      <c r="A73" s="13" t="n"/>
      <c r="B73" s="11" t="n"/>
      <c r="C73" s="11" t="n"/>
      <c r="D73" s="11" t="n"/>
      <c r="E73" s="11" t="n"/>
      <c r="F73" s="11" t="n"/>
      <c r="G73" s="14">
        <f>IF(C73+F73=0,"",D73/(C73+F73))</f>
        <v/>
      </c>
      <c r="H73" s="15">
        <f>IF(G73="","",IF(G73&gt;=$H$3,"Sí","No"))</f>
        <v/>
      </c>
    </row>
    <row r="74">
      <c r="A74" s="13" t="n"/>
      <c r="B74" s="11" t="n"/>
      <c r="C74" s="11" t="n"/>
      <c r="D74" s="11" t="n"/>
      <c r="E74" s="11" t="n"/>
      <c r="F74" s="11" t="n"/>
      <c r="G74" s="14">
        <f>IF(C74+F74=0,"",D74/(C74+F74))</f>
        <v/>
      </c>
      <c r="H74" s="15">
        <f>IF(G74="","",IF(G74&gt;=$H$3,"Sí","No"))</f>
        <v/>
      </c>
    </row>
    <row r="75">
      <c r="A75" s="13" t="n"/>
      <c r="B75" s="11" t="n"/>
      <c r="C75" s="11" t="n"/>
      <c r="D75" s="11" t="n"/>
      <c r="E75" s="11" t="n"/>
      <c r="F75" s="11" t="n"/>
      <c r="G75" s="14">
        <f>IF(C75+F75=0,"",D75/(C75+F75))</f>
        <v/>
      </c>
      <c r="H75" s="15">
        <f>IF(G75="","",IF(G75&gt;=$H$3,"Sí","No"))</f>
        <v/>
      </c>
    </row>
    <row r="76">
      <c r="A76" s="13" t="n"/>
      <c r="B76" s="11" t="n"/>
      <c r="C76" s="11" t="n"/>
      <c r="D76" s="11" t="n"/>
      <c r="E76" s="11" t="n"/>
      <c r="F76" s="11" t="n"/>
      <c r="G76" s="14">
        <f>IF(C76+F76=0,"",D76/(C76+F76))</f>
        <v/>
      </c>
      <c r="H76" s="15">
        <f>IF(G76="","",IF(G76&gt;=$H$3,"Sí","No"))</f>
        <v/>
      </c>
    </row>
    <row r="77">
      <c r="A77" s="13" t="n"/>
      <c r="B77" s="11" t="n"/>
      <c r="C77" s="11" t="n"/>
      <c r="D77" s="11" t="n"/>
      <c r="E77" s="11" t="n"/>
      <c r="F77" s="11" t="n"/>
      <c r="G77" s="14">
        <f>IF(C77+F77=0,"",D77/(C77+F77))</f>
        <v/>
      </c>
      <c r="H77" s="15">
        <f>IF(G77="","",IF(G77&gt;=$H$3,"Sí","No"))</f>
        <v/>
      </c>
    </row>
    <row r="78">
      <c r="A78" s="13" t="n"/>
      <c r="B78" s="11" t="n"/>
      <c r="C78" s="11" t="n"/>
      <c r="D78" s="11" t="n"/>
      <c r="E78" s="11" t="n"/>
      <c r="F78" s="11" t="n"/>
      <c r="G78" s="14">
        <f>IF(C78+F78=0,"",D78/(C78+F78))</f>
        <v/>
      </c>
      <c r="H78" s="15">
        <f>IF(G78="","",IF(G78&gt;=$H$3,"Sí","No"))</f>
        <v/>
      </c>
    </row>
    <row r="79">
      <c r="A79" s="13" t="n"/>
      <c r="B79" s="11" t="n"/>
      <c r="C79" s="11" t="n"/>
      <c r="D79" s="11" t="n"/>
      <c r="E79" s="11" t="n"/>
      <c r="F79" s="11" t="n"/>
      <c r="G79" s="14">
        <f>IF(C79+F79=0,"",D79/(C79+F79))</f>
        <v/>
      </c>
      <c r="H79" s="15">
        <f>IF(G79="","",IF(G79&gt;=$H$3,"Sí","No"))</f>
        <v/>
      </c>
    </row>
    <row r="80">
      <c r="A80" s="13" t="n"/>
      <c r="B80" s="11" t="n"/>
      <c r="C80" s="11" t="n"/>
      <c r="D80" s="11" t="n"/>
      <c r="E80" s="11" t="n"/>
      <c r="F80" s="11" t="n"/>
      <c r="G80" s="14">
        <f>IF(C80+F80=0,"",D80/(C80+F80))</f>
        <v/>
      </c>
      <c r="H80" s="15">
        <f>IF(G80="","",IF(G80&gt;=$H$3,"Sí","No"))</f>
        <v/>
      </c>
    </row>
    <row r="81">
      <c r="A81" s="13" t="n"/>
      <c r="B81" s="11" t="n"/>
      <c r="C81" s="11" t="n"/>
      <c r="D81" s="11" t="n"/>
      <c r="E81" s="11" t="n"/>
      <c r="F81" s="11" t="n"/>
      <c r="G81" s="14">
        <f>IF(C81+F81=0,"",D81/(C81+F81))</f>
        <v/>
      </c>
      <c r="H81" s="15">
        <f>IF(G81="","",IF(G81&gt;=$H$3,"Sí","No"))</f>
        <v/>
      </c>
    </row>
    <row r="82">
      <c r="A82" s="13" t="n"/>
      <c r="B82" s="11" t="n"/>
      <c r="C82" s="11" t="n"/>
      <c r="D82" s="11" t="n"/>
      <c r="E82" s="11" t="n"/>
      <c r="F82" s="11" t="n"/>
      <c r="G82" s="14">
        <f>IF(C82+F82=0,"",D82/(C82+F82))</f>
        <v/>
      </c>
      <c r="H82" s="15">
        <f>IF(G82="","",IF(G82&gt;=$H$3,"Sí","No"))</f>
        <v/>
      </c>
    </row>
    <row r="83">
      <c r="A83" s="13" t="n"/>
      <c r="B83" s="11" t="n"/>
      <c r="C83" s="11" t="n"/>
      <c r="D83" s="11" t="n"/>
      <c r="E83" s="11" t="n"/>
      <c r="F83" s="11" t="n"/>
      <c r="G83" s="14">
        <f>IF(C83+F83=0,"",D83/(C83+F83))</f>
        <v/>
      </c>
      <c r="H83" s="15">
        <f>IF(G83="","",IF(G83&gt;=$H$3,"Sí","No"))</f>
        <v/>
      </c>
    </row>
    <row r="84">
      <c r="A84" s="13" t="n"/>
      <c r="B84" s="11" t="n"/>
      <c r="C84" s="11" t="n"/>
      <c r="D84" s="11" t="n"/>
      <c r="E84" s="11" t="n"/>
      <c r="F84" s="11" t="n"/>
      <c r="G84" s="14">
        <f>IF(C84+F84=0,"",D84/(C84+F84))</f>
        <v/>
      </c>
      <c r="H84" s="15">
        <f>IF(G84="","",IF(G84&gt;=$H$3,"Sí","No"))</f>
        <v/>
      </c>
    </row>
    <row r="85">
      <c r="A85" s="13" t="n"/>
      <c r="B85" s="11" t="n"/>
      <c r="C85" s="11" t="n"/>
      <c r="D85" s="11" t="n"/>
      <c r="E85" s="11" t="n"/>
      <c r="F85" s="11" t="n"/>
      <c r="G85" s="14">
        <f>IF(C85+F85=0,"",D85/(C85+F85))</f>
        <v/>
      </c>
      <c r="H85" s="15">
        <f>IF(G85="","",IF(G85&gt;=$H$3,"Sí","No"))</f>
        <v/>
      </c>
    </row>
    <row r="86">
      <c r="A86" s="13" t="n"/>
      <c r="B86" s="11" t="n"/>
      <c r="C86" s="11" t="n"/>
      <c r="D86" s="11" t="n"/>
      <c r="E86" s="11" t="n"/>
      <c r="F86" s="11" t="n"/>
      <c r="G86" s="14">
        <f>IF(C86+F86=0,"",D86/(C86+F86))</f>
        <v/>
      </c>
      <c r="H86" s="15">
        <f>IF(G86="","",IF(G86&gt;=$H$3,"Sí","No"))</f>
        <v/>
      </c>
    </row>
    <row r="87">
      <c r="A87" s="13" t="n"/>
      <c r="B87" s="11" t="n"/>
      <c r="C87" s="11" t="n"/>
      <c r="D87" s="11" t="n"/>
      <c r="E87" s="11" t="n"/>
      <c r="F87" s="11" t="n"/>
      <c r="G87" s="14">
        <f>IF(C87+F87=0,"",D87/(C87+F87))</f>
        <v/>
      </c>
      <c r="H87" s="15">
        <f>IF(G87="","",IF(G87&gt;=$H$3,"Sí","No"))</f>
        <v/>
      </c>
    </row>
    <row r="88">
      <c r="A88" s="13" t="n"/>
      <c r="B88" s="11" t="n"/>
      <c r="C88" s="11" t="n"/>
      <c r="D88" s="11" t="n"/>
      <c r="E88" s="11" t="n"/>
      <c r="F88" s="11" t="n"/>
      <c r="G88" s="14">
        <f>IF(C88+F88=0,"",D88/(C88+F88))</f>
        <v/>
      </c>
      <c r="H88" s="15">
        <f>IF(G88="","",IF(G88&gt;=$H$3,"Sí","No"))</f>
        <v/>
      </c>
    </row>
    <row r="89">
      <c r="A89" s="13" t="n"/>
      <c r="B89" s="11" t="n"/>
      <c r="C89" s="11" t="n"/>
      <c r="D89" s="11" t="n"/>
      <c r="E89" s="11" t="n"/>
      <c r="F89" s="11" t="n"/>
      <c r="G89" s="14">
        <f>IF(C89+F89=0,"",D89/(C89+F89))</f>
        <v/>
      </c>
      <c r="H89" s="15">
        <f>IF(G89="","",IF(G89&gt;=$H$3,"Sí","No"))</f>
        <v/>
      </c>
    </row>
    <row r="90">
      <c r="A90" s="13" t="n"/>
      <c r="B90" s="11" t="n"/>
      <c r="C90" s="11" t="n"/>
      <c r="D90" s="11" t="n"/>
      <c r="E90" s="11" t="n"/>
      <c r="F90" s="11" t="n"/>
      <c r="G90" s="14">
        <f>IF(C90+F90=0,"",D90/(C90+F90))</f>
        <v/>
      </c>
      <c r="H90" s="15">
        <f>IF(G90="","",IF(G90&gt;=$H$3,"Sí","No"))</f>
        <v/>
      </c>
    </row>
    <row r="91">
      <c r="A91" s="13" t="n"/>
      <c r="B91" s="11" t="n"/>
      <c r="C91" s="11" t="n"/>
      <c r="D91" s="11" t="n"/>
      <c r="E91" s="11" t="n"/>
      <c r="F91" s="11" t="n"/>
      <c r="G91" s="14">
        <f>IF(C91+F91=0,"",D91/(C91+F91))</f>
        <v/>
      </c>
      <c r="H91" s="15">
        <f>IF(G91="","",IF(G91&gt;=$H$3,"Sí","No"))</f>
        <v/>
      </c>
    </row>
    <row r="92">
      <c r="A92" s="13" t="n"/>
      <c r="B92" s="11" t="n"/>
      <c r="C92" s="11" t="n"/>
      <c r="D92" s="11" t="n"/>
      <c r="E92" s="11" t="n"/>
      <c r="F92" s="11" t="n"/>
      <c r="G92" s="14">
        <f>IF(C92+F92=0,"",D92/(C92+F92))</f>
        <v/>
      </c>
      <c r="H92" s="15">
        <f>IF(G92="","",IF(G92&gt;=$H$3,"Sí","No"))</f>
        <v/>
      </c>
    </row>
    <row r="93">
      <c r="A93" s="13" t="n"/>
      <c r="B93" s="11" t="n"/>
      <c r="C93" s="11" t="n"/>
      <c r="D93" s="11" t="n"/>
      <c r="E93" s="11" t="n"/>
      <c r="F93" s="11" t="n"/>
      <c r="G93" s="14">
        <f>IF(C93+F93=0,"",D93/(C93+F93))</f>
        <v/>
      </c>
      <c r="H93" s="15">
        <f>IF(G93="","",IF(G93&gt;=$H$3,"Sí","No"))</f>
        <v/>
      </c>
    </row>
    <row r="94">
      <c r="A94" s="13" t="n"/>
      <c r="B94" s="11" t="n"/>
      <c r="C94" s="11" t="n"/>
      <c r="D94" s="11" t="n"/>
      <c r="E94" s="11" t="n"/>
      <c r="F94" s="11" t="n"/>
      <c r="G94" s="14">
        <f>IF(C94+F94=0,"",D94/(C94+F94))</f>
        <v/>
      </c>
      <c r="H94" s="15">
        <f>IF(G94="","",IF(G94&gt;=$H$3,"Sí","No"))</f>
        <v/>
      </c>
    </row>
    <row r="95">
      <c r="A95" s="13" t="n"/>
      <c r="B95" s="11" t="n"/>
      <c r="C95" s="11" t="n"/>
      <c r="D95" s="11" t="n"/>
      <c r="E95" s="11" t="n"/>
      <c r="F95" s="11" t="n"/>
      <c r="G95" s="14">
        <f>IF(C95+F95=0,"",D95/(C95+F95))</f>
        <v/>
      </c>
      <c r="H95" s="15">
        <f>IF(G95="","",IF(G95&gt;=$H$3,"Sí","No"))</f>
        <v/>
      </c>
    </row>
    <row r="96">
      <c r="A96" s="13" t="n"/>
      <c r="B96" s="11" t="n"/>
      <c r="C96" s="11" t="n"/>
      <c r="D96" s="11" t="n"/>
      <c r="E96" s="11" t="n"/>
      <c r="F96" s="11" t="n"/>
      <c r="G96" s="14">
        <f>IF(C96+F96=0,"",D96/(C96+F96))</f>
        <v/>
      </c>
      <c r="H96" s="15">
        <f>IF(G96="","",IF(G96&gt;=$H$3,"Sí","No"))</f>
        <v/>
      </c>
    </row>
    <row r="97">
      <c r="A97" s="13" t="n"/>
      <c r="B97" s="11" t="n"/>
      <c r="C97" s="11" t="n"/>
      <c r="D97" s="11" t="n"/>
      <c r="E97" s="11" t="n"/>
      <c r="F97" s="11" t="n"/>
      <c r="G97" s="14">
        <f>IF(C97+F97=0,"",D97/(C97+F97))</f>
        <v/>
      </c>
      <c r="H97" s="15">
        <f>IF(G97="","",IF(G97&gt;=$H$3,"Sí","No"))</f>
        <v/>
      </c>
    </row>
    <row r="98">
      <c r="A98" s="13" t="n"/>
      <c r="B98" s="11" t="n"/>
      <c r="C98" s="11" t="n"/>
      <c r="D98" s="11" t="n"/>
      <c r="E98" s="11" t="n"/>
      <c r="F98" s="11" t="n"/>
      <c r="G98" s="14">
        <f>IF(C98+F98=0,"",D98/(C98+F98))</f>
        <v/>
      </c>
      <c r="H98" s="15">
        <f>IF(G98="","",IF(G98&gt;=$H$3,"Sí","No"))</f>
        <v/>
      </c>
    </row>
    <row r="99">
      <c r="A99" s="13" t="n"/>
      <c r="B99" s="11" t="n"/>
      <c r="C99" s="11" t="n"/>
      <c r="D99" s="11" t="n"/>
      <c r="E99" s="11" t="n"/>
      <c r="F99" s="11" t="n"/>
      <c r="G99" s="14">
        <f>IF(C99+F99=0,"",D99/(C99+F99))</f>
        <v/>
      </c>
      <c r="H99" s="15">
        <f>IF(G99="","",IF(G99&gt;=$H$3,"Sí","No"))</f>
        <v/>
      </c>
    </row>
    <row r="100">
      <c r="A100" s="13" t="n"/>
      <c r="B100" s="11" t="n"/>
      <c r="C100" s="11" t="n"/>
      <c r="D100" s="11" t="n"/>
      <c r="E100" s="11" t="n"/>
      <c r="F100" s="11" t="n"/>
      <c r="G100" s="14">
        <f>IF(C100+F100=0,"",D100/(C100+F100))</f>
        <v/>
      </c>
      <c r="H100" s="15">
        <f>IF(G100="","",IF(G100&gt;=$H$3,"Sí","No"))</f>
        <v/>
      </c>
    </row>
    <row r="101">
      <c r="A101" s="13" t="n"/>
      <c r="B101" s="11" t="n"/>
      <c r="C101" s="11" t="n"/>
      <c r="D101" s="11" t="n"/>
      <c r="E101" s="11" t="n"/>
      <c r="F101" s="11" t="n"/>
      <c r="G101" s="14">
        <f>IF(C101+F101=0,"",D101/(C101+F101))</f>
        <v/>
      </c>
      <c r="H101" s="15">
        <f>IF(G101="","",IF(G101&gt;=$H$3,"Sí","No"))</f>
        <v/>
      </c>
    </row>
    <row r="102">
      <c r="A102" s="13" t="n"/>
      <c r="B102" s="11" t="n"/>
      <c r="C102" s="11" t="n"/>
      <c r="D102" s="11" t="n"/>
      <c r="E102" s="11" t="n"/>
      <c r="F102" s="11" t="n"/>
      <c r="G102" s="14">
        <f>IF(C102+F102=0,"",D102/(C102+F102))</f>
        <v/>
      </c>
      <c r="H102" s="15">
        <f>IF(G102="","",IF(G102&gt;=$H$3,"Sí","No"))</f>
        <v/>
      </c>
    </row>
    <row r="103">
      <c r="A103" s="13" t="n"/>
      <c r="B103" s="11" t="n"/>
      <c r="C103" s="11" t="n"/>
      <c r="D103" s="11" t="n"/>
      <c r="E103" s="11" t="n"/>
      <c r="F103" s="11" t="n"/>
      <c r="G103" s="14">
        <f>IF(C103+F103=0,"",D103/(C103+F103))</f>
        <v/>
      </c>
      <c r="H103" s="15">
        <f>IF(G103="","",IF(G103&gt;=$H$3,"Sí","No"))</f>
        <v/>
      </c>
    </row>
    <row r="104">
      <c r="A104" s="13" t="n"/>
      <c r="B104" s="11" t="n"/>
      <c r="C104" s="11" t="n"/>
      <c r="D104" s="11" t="n"/>
      <c r="E104" s="11" t="n"/>
      <c r="F104" s="11" t="n"/>
      <c r="G104" s="14">
        <f>IF(C104+F104=0,"",D104/(C104+F104))</f>
        <v/>
      </c>
      <c r="H104" s="15">
        <f>IF(G104="","",IF(G104&gt;=$H$3,"Sí","No"))</f>
        <v/>
      </c>
    </row>
    <row r="105">
      <c r="A105" s="13" t="n"/>
      <c r="B105" s="11" t="n"/>
      <c r="C105" s="11" t="n"/>
      <c r="D105" s="11" t="n"/>
      <c r="E105" s="11" t="n"/>
      <c r="F105" s="11" t="n"/>
      <c r="G105" s="14">
        <f>IF(C105+F105=0,"",D105/(C105+F105))</f>
        <v/>
      </c>
      <c r="H105" s="15">
        <f>IF(G105="","",IF(G105&gt;=$H$3,"Sí","No"))</f>
        <v/>
      </c>
    </row>
    <row r="106">
      <c r="A106" s="13" t="n"/>
      <c r="B106" s="11" t="n"/>
      <c r="C106" s="11" t="n"/>
      <c r="D106" s="11" t="n"/>
      <c r="E106" s="11" t="n"/>
      <c r="F106" s="11" t="n"/>
      <c r="G106" s="14">
        <f>IF(C106+F106=0,"",D106/(C106+F106))</f>
        <v/>
      </c>
      <c r="H106" s="15">
        <f>IF(G106="","",IF(G106&gt;=$H$3,"Sí","No"))</f>
        <v/>
      </c>
    </row>
    <row r="107">
      <c r="A107" s="13" t="n"/>
      <c r="B107" s="11" t="n"/>
      <c r="C107" s="11" t="n"/>
      <c r="D107" s="11" t="n"/>
      <c r="E107" s="11" t="n"/>
      <c r="F107" s="11" t="n"/>
      <c r="G107" s="14">
        <f>IF(C107+F107=0,"",D107/(C107+F107))</f>
        <v/>
      </c>
      <c r="H107" s="15">
        <f>IF(G107="","",IF(G107&gt;=$H$3,"Sí","No"))</f>
        <v/>
      </c>
    </row>
    <row r="108">
      <c r="A108" s="13" t="n"/>
      <c r="B108" s="11" t="n"/>
      <c r="C108" s="11" t="n"/>
      <c r="D108" s="11" t="n"/>
      <c r="E108" s="11" t="n"/>
      <c r="F108" s="11" t="n"/>
      <c r="G108" s="14">
        <f>IF(C108+F108=0,"",D108/(C108+F108))</f>
        <v/>
      </c>
      <c r="H108" s="15">
        <f>IF(G108="","",IF(G108&gt;=$H$3,"Sí","No"))</f>
        <v/>
      </c>
    </row>
    <row r="109">
      <c r="A109" s="13" t="n"/>
      <c r="B109" s="11" t="n"/>
      <c r="C109" s="11" t="n"/>
      <c r="D109" s="11" t="n"/>
      <c r="E109" s="11" t="n"/>
      <c r="F109" s="11" t="n"/>
      <c r="G109" s="14">
        <f>IF(C109+F109=0,"",D109/(C109+F109))</f>
        <v/>
      </c>
      <c r="H109" s="15">
        <f>IF(G109="","",IF(G109&gt;=$H$3,"Sí","No"))</f>
        <v/>
      </c>
    </row>
    <row r="110">
      <c r="A110" s="13" t="n"/>
      <c r="B110" s="11" t="n"/>
      <c r="C110" s="11" t="n"/>
      <c r="D110" s="11" t="n"/>
      <c r="E110" s="11" t="n"/>
      <c r="F110" s="11" t="n"/>
      <c r="G110" s="14">
        <f>IF(C110+F110=0,"",D110/(C110+F110))</f>
        <v/>
      </c>
      <c r="H110" s="15">
        <f>IF(G110="","",IF(G110&gt;=$H$3,"Sí","No"))</f>
        <v/>
      </c>
    </row>
    <row r="111">
      <c r="A111" s="13" t="n"/>
      <c r="B111" s="11" t="n"/>
      <c r="C111" s="11" t="n"/>
      <c r="D111" s="11" t="n"/>
      <c r="E111" s="11" t="n"/>
      <c r="F111" s="11" t="n"/>
      <c r="G111" s="14">
        <f>IF(C111+F111=0,"",D111/(C111+F111))</f>
        <v/>
      </c>
      <c r="H111" s="15">
        <f>IF(G111="","",IF(G111&gt;=$H$3,"Sí","No"))</f>
        <v/>
      </c>
    </row>
    <row r="112">
      <c r="A112" s="13" t="n"/>
      <c r="B112" s="11" t="n"/>
      <c r="C112" s="11" t="n"/>
      <c r="D112" s="11" t="n"/>
      <c r="E112" s="11" t="n"/>
      <c r="F112" s="11" t="n"/>
      <c r="G112" s="14">
        <f>IF(C112+F112=0,"",D112/(C112+F112))</f>
        <v/>
      </c>
      <c r="H112" s="15">
        <f>IF(G112="","",IF(G112&gt;=$H$3,"Sí","No"))</f>
        <v/>
      </c>
    </row>
    <row r="113">
      <c r="A113" s="13" t="n"/>
      <c r="B113" s="11" t="n"/>
      <c r="C113" s="11" t="n"/>
      <c r="D113" s="11" t="n"/>
      <c r="E113" s="11" t="n"/>
      <c r="F113" s="11" t="n"/>
      <c r="G113" s="14">
        <f>IF(C113+F113=0,"",D113/(C113+F113))</f>
        <v/>
      </c>
      <c r="H113" s="15">
        <f>IF(G113="","",IF(G113&gt;=$H$3,"Sí","No"))</f>
        <v/>
      </c>
    </row>
    <row r="114">
      <c r="A114" s="13" t="n"/>
      <c r="B114" s="11" t="n"/>
      <c r="C114" s="11" t="n"/>
      <c r="D114" s="11" t="n"/>
      <c r="E114" s="11" t="n"/>
      <c r="F114" s="11" t="n"/>
      <c r="G114" s="14">
        <f>IF(C114+F114=0,"",D114/(C114+F114))</f>
        <v/>
      </c>
      <c r="H114" s="15">
        <f>IF(G114="","",IF(G114&gt;=$H$3,"Sí","No"))</f>
        <v/>
      </c>
    </row>
    <row r="115">
      <c r="A115" s="13" t="n"/>
      <c r="B115" s="11" t="n"/>
      <c r="C115" s="11" t="n"/>
      <c r="D115" s="11" t="n"/>
      <c r="E115" s="11" t="n"/>
      <c r="F115" s="11" t="n"/>
      <c r="G115" s="14">
        <f>IF(C115+F115=0,"",D115/(C115+F115))</f>
        <v/>
      </c>
      <c r="H115" s="15">
        <f>IF(G115="","",IF(G115&gt;=$H$3,"Sí","No"))</f>
        <v/>
      </c>
    </row>
    <row r="116">
      <c r="A116" s="13" t="n"/>
      <c r="B116" s="11" t="n"/>
      <c r="C116" s="11" t="n"/>
      <c r="D116" s="11" t="n"/>
      <c r="E116" s="11" t="n"/>
      <c r="F116" s="11" t="n"/>
      <c r="G116" s="14">
        <f>IF(C116+F116=0,"",D116/(C116+F116))</f>
        <v/>
      </c>
      <c r="H116" s="15">
        <f>IF(G116="","",IF(G116&gt;=$H$3,"Sí","No"))</f>
        <v/>
      </c>
    </row>
    <row r="117">
      <c r="A117" s="13" t="n"/>
      <c r="B117" s="11" t="n"/>
      <c r="C117" s="11" t="n"/>
      <c r="D117" s="11" t="n"/>
      <c r="E117" s="11" t="n"/>
      <c r="F117" s="11" t="n"/>
      <c r="G117" s="14">
        <f>IF(C117+F117=0,"",D117/(C117+F117))</f>
        <v/>
      </c>
      <c r="H117" s="15">
        <f>IF(G117="","",IF(G117&gt;=$H$3,"Sí","No"))</f>
        <v/>
      </c>
    </row>
    <row r="118">
      <c r="A118" s="13" t="n"/>
      <c r="B118" s="11" t="n"/>
      <c r="C118" s="11" t="n"/>
      <c r="D118" s="11" t="n"/>
      <c r="E118" s="11" t="n"/>
      <c r="F118" s="11" t="n"/>
      <c r="G118" s="14">
        <f>IF(C118+F118=0,"",D118/(C118+F118))</f>
        <v/>
      </c>
      <c r="H118" s="15">
        <f>IF(G118="","",IF(G118&gt;=$H$3,"Sí","No"))</f>
        <v/>
      </c>
    </row>
    <row r="119">
      <c r="A119" s="13" t="n"/>
      <c r="B119" s="11" t="n"/>
      <c r="C119" s="11" t="n"/>
      <c r="D119" s="11" t="n"/>
      <c r="E119" s="11" t="n"/>
      <c r="F119" s="11" t="n"/>
      <c r="G119" s="14">
        <f>IF(C119+F119=0,"",D119/(C119+F119))</f>
        <v/>
      </c>
      <c r="H119" s="15">
        <f>IF(G119="","",IF(G119&gt;=$H$3,"Sí","No"))</f>
        <v/>
      </c>
    </row>
    <row r="120">
      <c r="A120" s="13" t="n"/>
      <c r="B120" s="11" t="n"/>
      <c r="C120" s="11" t="n"/>
      <c r="D120" s="11" t="n"/>
      <c r="E120" s="11" t="n"/>
      <c r="F120" s="11" t="n"/>
      <c r="G120" s="14">
        <f>IF(C120+F120=0,"",D120/(C120+F120))</f>
        <v/>
      </c>
      <c r="H120" s="15">
        <f>IF(G120="","",IF(G120&gt;=$H$3,"Sí","No"))</f>
        <v/>
      </c>
    </row>
    <row r="121">
      <c r="A121" s="13" t="n"/>
      <c r="B121" s="11" t="n"/>
      <c r="C121" s="11" t="n"/>
      <c r="D121" s="11" t="n"/>
      <c r="E121" s="11" t="n"/>
      <c r="F121" s="11" t="n"/>
      <c r="G121" s="14">
        <f>IF(C121+F121=0,"",D121/(C121+F121))</f>
        <v/>
      </c>
      <c r="H121" s="15">
        <f>IF(G121="","",IF(G121&gt;=$H$3,"Sí","No"))</f>
        <v/>
      </c>
    </row>
    <row r="122">
      <c r="A122" s="13" t="n"/>
      <c r="B122" s="11" t="n"/>
      <c r="C122" s="11" t="n"/>
      <c r="D122" s="11" t="n"/>
      <c r="E122" s="11" t="n"/>
      <c r="F122" s="11" t="n"/>
      <c r="G122" s="14">
        <f>IF(C122+F122=0,"",D122/(C122+F122))</f>
        <v/>
      </c>
      <c r="H122" s="15">
        <f>IF(G122="","",IF(G122&gt;=$H$3,"Sí","No"))</f>
        <v/>
      </c>
    </row>
    <row r="123">
      <c r="A123" s="13" t="n"/>
      <c r="B123" s="11" t="n"/>
      <c r="C123" s="11" t="n"/>
      <c r="D123" s="11" t="n"/>
      <c r="E123" s="11" t="n"/>
      <c r="F123" s="11" t="n"/>
      <c r="G123" s="14">
        <f>IF(C123+F123=0,"",D123/(C123+F123))</f>
        <v/>
      </c>
      <c r="H123" s="15">
        <f>IF(G123="","",IF(G123&gt;=$H$3,"Sí","No"))</f>
        <v/>
      </c>
    </row>
    <row r="124">
      <c r="A124" s="13" t="n"/>
      <c r="B124" s="11" t="n"/>
      <c r="C124" s="11" t="n"/>
      <c r="D124" s="11" t="n"/>
      <c r="E124" s="11" t="n"/>
      <c r="F124" s="11" t="n"/>
      <c r="G124" s="14">
        <f>IF(C124+F124=0,"",D124/(C124+F124))</f>
        <v/>
      </c>
      <c r="H124" s="15">
        <f>IF(G124="","",IF(G124&gt;=$H$3,"Sí","No"))</f>
        <v/>
      </c>
    </row>
    <row r="125">
      <c r="A125" s="13" t="n"/>
      <c r="B125" s="11" t="n"/>
      <c r="C125" s="11" t="n"/>
      <c r="D125" s="11" t="n"/>
      <c r="E125" s="11" t="n"/>
      <c r="F125" s="11" t="n"/>
      <c r="G125" s="14">
        <f>IF(C125+F125=0,"",D125/(C125+F125))</f>
        <v/>
      </c>
      <c r="H125" s="15">
        <f>IF(G125="","",IF(G125&gt;=$H$3,"Sí","No"))</f>
        <v/>
      </c>
    </row>
    <row r="126">
      <c r="A126" s="13" t="n"/>
      <c r="B126" s="11" t="n"/>
      <c r="C126" s="11" t="n"/>
      <c r="D126" s="11" t="n"/>
      <c r="E126" s="11" t="n"/>
      <c r="F126" s="11" t="n"/>
      <c r="G126" s="14">
        <f>IF(C126+F126=0,"",D126/(C126+F126))</f>
        <v/>
      </c>
      <c r="H126" s="15">
        <f>IF(G126="","",IF(G126&gt;=$H$3,"Sí","No"))</f>
        <v/>
      </c>
    </row>
    <row r="127">
      <c r="A127" s="13" t="n"/>
      <c r="B127" s="11" t="n"/>
      <c r="C127" s="11" t="n"/>
      <c r="D127" s="11" t="n"/>
      <c r="E127" s="11" t="n"/>
      <c r="F127" s="11" t="n"/>
      <c r="G127" s="14">
        <f>IF(C127+F127=0,"",D127/(C127+F127))</f>
        <v/>
      </c>
      <c r="H127" s="15">
        <f>IF(G127="","",IF(G127&gt;=$H$3,"Sí","No"))</f>
        <v/>
      </c>
    </row>
    <row r="128">
      <c r="A128" s="13" t="n"/>
      <c r="B128" s="11" t="n"/>
      <c r="C128" s="11" t="n"/>
      <c r="D128" s="11" t="n"/>
      <c r="E128" s="11" t="n"/>
      <c r="F128" s="11" t="n"/>
      <c r="G128" s="14">
        <f>IF(C128+F128=0,"",D128/(C128+F128))</f>
        <v/>
      </c>
      <c r="H128" s="15">
        <f>IF(G128="","",IF(G128&gt;=$H$3,"Sí","No"))</f>
        <v/>
      </c>
    </row>
    <row r="129">
      <c r="A129" s="13" t="n"/>
      <c r="B129" s="11" t="n"/>
      <c r="C129" s="11" t="n"/>
      <c r="D129" s="11" t="n"/>
      <c r="E129" s="11" t="n"/>
      <c r="F129" s="11" t="n"/>
      <c r="G129" s="14">
        <f>IF(C129+F129=0,"",D129/(C129+F129))</f>
        <v/>
      </c>
      <c r="H129" s="15">
        <f>IF(G129="","",IF(G129&gt;=$H$3,"Sí","No"))</f>
        <v/>
      </c>
    </row>
    <row r="130">
      <c r="A130" s="13" t="n"/>
      <c r="B130" s="11" t="n"/>
      <c r="C130" s="11" t="n"/>
      <c r="D130" s="11" t="n"/>
      <c r="E130" s="11" t="n"/>
      <c r="F130" s="11" t="n"/>
      <c r="G130" s="14">
        <f>IF(C130+F130=0,"",D130/(C130+F130))</f>
        <v/>
      </c>
      <c r="H130" s="15">
        <f>IF(G130="","",IF(G130&gt;=$H$3,"Sí","No"))</f>
        <v/>
      </c>
    </row>
    <row r="131">
      <c r="A131" s="13" t="n"/>
      <c r="B131" s="11" t="n"/>
      <c r="C131" s="11" t="n"/>
      <c r="D131" s="11" t="n"/>
      <c r="E131" s="11" t="n"/>
      <c r="F131" s="11" t="n"/>
      <c r="G131" s="14">
        <f>IF(C131+F131=0,"",D131/(C131+F131))</f>
        <v/>
      </c>
      <c r="H131" s="15">
        <f>IF(G131="","",IF(G131&gt;=$H$3,"Sí","No"))</f>
        <v/>
      </c>
    </row>
    <row r="132">
      <c r="A132" s="13" t="n"/>
      <c r="B132" s="11" t="n"/>
      <c r="C132" s="11" t="n"/>
      <c r="D132" s="11" t="n"/>
      <c r="E132" s="11" t="n"/>
      <c r="F132" s="11" t="n"/>
      <c r="G132" s="14">
        <f>IF(C132+F132=0,"",D132/(C132+F132))</f>
        <v/>
      </c>
      <c r="H132" s="15">
        <f>IF(G132="","",IF(G132&gt;=$H$3,"Sí","No"))</f>
        <v/>
      </c>
    </row>
    <row r="133">
      <c r="A133" s="13" t="n"/>
      <c r="B133" s="11" t="n"/>
      <c r="C133" s="11" t="n"/>
      <c r="D133" s="11" t="n"/>
      <c r="E133" s="11" t="n"/>
      <c r="F133" s="11" t="n"/>
      <c r="G133" s="14">
        <f>IF(C133+F133=0,"",D133/(C133+F133))</f>
        <v/>
      </c>
      <c r="H133" s="15">
        <f>IF(G133="","",IF(G133&gt;=$H$3,"Sí","No"))</f>
        <v/>
      </c>
    </row>
    <row r="134">
      <c r="A134" s="13" t="n"/>
      <c r="B134" s="11" t="n"/>
      <c r="C134" s="11" t="n"/>
      <c r="D134" s="11" t="n"/>
      <c r="E134" s="11" t="n"/>
      <c r="F134" s="11" t="n"/>
      <c r="G134" s="14">
        <f>IF(C134+F134=0,"",D134/(C134+F134))</f>
        <v/>
      </c>
      <c r="H134" s="15">
        <f>IF(G134="","",IF(G134&gt;=$H$3,"Sí","No"))</f>
        <v/>
      </c>
    </row>
    <row r="135">
      <c r="A135" s="13" t="n"/>
      <c r="B135" s="11" t="n"/>
      <c r="C135" s="11" t="n"/>
      <c r="D135" s="11" t="n"/>
      <c r="E135" s="11" t="n"/>
      <c r="F135" s="11" t="n"/>
      <c r="G135" s="14">
        <f>IF(C135+F135=0,"",D135/(C135+F135))</f>
        <v/>
      </c>
      <c r="H135" s="15">
        <f>IF(G135="","",IF(G135&gt;=$H$3,"Sí","No"))</f>
        <v/>
      </c>
    </row>
    <row r="136">
      <c r="A136" s="13" t="n"/>
      <c r="B136" s="11" t="n"/>
      <c r="C136" s="11" t="n"/>
      <c r="D136" s="11" t="n"/>
      <c r="E136" s="11" t="n"/>
      <c r="F136" s="11" t="n"/>
      <c r="G136" s="14">
        <f>IF(C136+F136=0,"",D136/(C136+F136))</f>
        <v/>
      </c>
      <c r="H136" s="15">
        <f>IF(G136="","",IF(G136&gt;=$H$3,"Sí","No"))</f>
        <v/>
      </c>
    </row>
    <row r="137">
      <c r="A137" s="13" t="n"/>
      <c r="B137" s="11" t="n"/>
      <c r="C137" s="11" t="n"/>
      <c r="D137" s="11" t="n"/>
      <c r="E137" s="11" t="n"/>
      <c r="F137" s="11" t="n"/>
      <c r="G137" s="14">
        <f>IF(C137+F137=0,"",D137/(C137+F137))</f>
        <v/>
      </c>
      <c r="H137" s="15">
        <f>IF(G137="","",IF(G137&gt;=$H$3,"Sí","No"))</f>
        <v/>
      </c>
    </row>
    <row r="138">
      <c r="A138" s="13" t="n"/>
      <c r="B138" s="11" t="n"/>
      <c r="C138" s="11" t="n"/>
      <c r="D138" s="11" t="n"/>
      <c r="E138" s="11" t="n"/>
      <c r="F138" s="11" t="n"/>
      <c r="G138" s="14">
        <f>IF(C138+F138=0,"",D138/(C138+F138))</f>
        <v/>
      </c>
      <c r="H138" s="15">
        <f>IF(G138="","",IF(G138&gt;=$H$3,"Sí","No"))</f>
        <v/>
      </c>
    </row>
    <row r="139">
      <c r="A139" s="13" t="n"/>
      <c r="B139" s="11" t="n"/>
      <c r="C139" s="11" t="n"/>
      <c r="D139" s="11" t="n"/>
      <c r="E139" s="11" t="n"/>
      <c r="F139" s="11" t="n"/>
      <c r="G139" s="14">
        <f>IF(C139+F139=0,"",D139/(C139+F139))</f>
        <v/>
      </c>
      <c r="H139" s="15">
        <f>IF(G139="","",IF(G139&gt;=$H$3,"Sí","No"))</f>
        <v/>
      </c>
    </row>
    <row r="140">
      <c r="A140" s="13" t="n"/>
      <c r="B140" s="11" t="n"/>
      <c r="C140" s="11" t="n"/>
      <c r="D140" s="11" t="n"/>
      <c r="E140" s="11" t="n"/>
      <c r="F140" s="11" t="n"/>
      <c r="G140" s="14">
        <f>IF(C140+F140=0,"",D140/(C140+F140))</f>
        <v/>
      </c>
      <c r="H140" s="15">
        <f>IF(G140="","",IF(G140&gt;=$H$3,"Sí","No"))</f>
        <v/>
      </c>
    </row>
    <row r="141">
      <c r="A141" s="13" t="n"/>
      <c r="B141" s="11" t="n"/>
      <c r="C141" s="11" t="n"/>
      <c r="D141" s="11" t="n"/>
      <c r="E141" s="11" t="n"/>
      <c r="F141" s="11" t="n"/>
      <c r="G141" s="14">
        <f>IF(C141+F141=0,"",D141/(C141+F141))</f>
        <v/>
      </c>
      <c r="H141" s="15">
        <f>IF(G141="","",IF(G141&gt;=$H$3,"Sí","No"))</f>
        <v/>
      </c>
    </row>
    <row r="142">
      <c r="A142" s="13" t="n"/>
      <c r="B142" s="11" t="n"/>
      <c r="C142" s="11" t="n"/>
      <c r="D142" s="11" t="n"/>
      <c r="E142" s="11" t="n"/>
      <c r="F142" s="11" t="n"/>
      <c r="G142" s="14">
        <f>IF(C142+F142=0,"",D142/(C142+F142))</f>
        <v/>
      </c>
      <c r="H142" s="15">
        <f>IF(G142="","",IF(G142&gt;=$H$3,"Sí","No"))</f>
        <v/>
      </c>
    </row>
    <row r="143">
      <c r="A143" s="13" t="n"/>
      <c r="B143" s="11" t="n"/>
      <c r="C143" s="11" t="n"/>
      <c r="D143" s="11" t="n"/>
      <c r="E143" s="11" t="n"/>
      <c r="F143" s="11" t="n"/>
      <c r="G143" s="14">
        <f>IF(C143+F143=0,"",D143/(C143+F143))</f>
        <v/>
      </c>
      <c r="H143" s="15">
        <f>IF(G143="","",IF(G143&gt;=$H$3,"Sí","No"))</f>
        <v/>
      </c>
    </row>
    <row r="144">
      <c r="A144" s="13" t="n"/>
      <c r="B144" s="11" t="n"/>
      <c r="C144" s="11" t="n"/>
      <c r="D144" s="11" t="n"/>
      <c r="E144" s="11" t="n"/>
      <c r="F144" s="11" t="n"/>
      <c r="G144" s="14">
        <f>IF(C144+F144=0,"",D144/(C144+F144))</f>
        <v/>
      </c>
      <c r="H144" s="15">
        <f>IF(G144="","",IF(G144&gt;=$H$3,"Sí","No"))</f>
        <v/>
      </c>
    </row>
    <row r="145">
      <c r="A145" s="13" t="n"/>
      <c r="B145" s="11" t="n"/>
      <c r="C145" s="11" t="n"/>
      <c r="D145" s="11" t="n"/>
      <c r="E145" s="11" t="n"/>
      <c r="F145" s="11" t="n"/>
      <c r="G145" s="14">
        <f>IF(C145+F145=0,"",D145/(C145+F145))</f>
        <v/>
      </c>
      <c r="H145" s="15">
        <f>IF(G145="","",IF(G145&gt;=$H$3,"Sí","No"))</f>
        <v/>
      </c>
    </row>
    <row r="146">
      <c r="A146" s="13" t="n"/>
      <c r="B146" s="11" t="n"/>
      <c r="C146" s="11" t="n"/>
      <c r="D146" s="11" t="n"/>
      <c r="E146" s="11" t="n"/>
      <c r="F146" s="11" t="n"/>
      <c r="G146" s="14">
        <f>IF(C146+F146=0,"",D146/(C146+F146))</f>
        <v/>
      </c>
      <c r="H146" s="15">
        <f>IF(G146="","",IF(G146&gt;=$H$3,"Sí","No"))</f>
        <v/>
      </c>
    </row>
    <row r="147">
      <c r="A147" s="13" t="n"/>
      <c r="B147" s="11" t="n"/>
      <c r="C147" s="11" t="n"/>
      <c r="D147" s="11" t="n"/>
      <c r="E147" s="11" t="n"/>
      <c r="F147" s="11" t="n"/>
      <c r="G147" s="14">
        <f>IF(C147+F147=0,"",D147/(C147+F147))</f>
        <v/>
      </c>
      <c r="H147" s="15">
        <f>IF(G147="","",IF(G147&gt;=$H$3,"Sí","No"))</f>
        <v/>
      </c>
    </row>
    <row r="148">
      <c r="A148" s="13" t="n"/>
      <c r="B148" s="11" t="n"/>
      <c r="C148" s="11" t="n"/>
      <c r="D148" s="11" t="n"/>
      <c r="E148" s="11" t="n"/>
      <c r="F148" s="11" t="n"/>
      <c r="G148" s="14">
        <f>IF(C148+F148=0,"",D148/(C148+F148))</f>
        <v/>
      </c>
      <c r="H148" s="15">
        <f>IF(G148="","",IF(G148&gt;=$H$3,"Sí","No"))</f>
        <v/>
      </c>
    </row>
    <row r="149">
      <c r="A149" s="13" t="n"/>
      <c r="B149" s="11" t="n"/>
      <c r="C149" s="11" t="n"/>
      <c r="D149" s="11" t="n"/>
      <c r="E149" s="11" t="n"/>
      <c r="F149" s="11" t="n"/>
      <c r="G149" s="14">
        <f>IF(C149+F149=0,"",D149/(C149+F149))</f>
        <v/>
      </c>
      <c r="H149" s="15">
        <f>IF(G149="","",IF(G149&gt;=$H$3,"Sí","No"))</f>
        <v/>
      </c>
    </row>
    <row r="150">
      <c r="A150" s="13" t="n"/>
      <c r="B150" s="11" t="n"/>
      <c r="C150" s="11" t="n"/>
      <c r="D150" s="11" t="n"/>
      <c r="E150" s="11" t="n"/>
      <c r="F150" s="11" t="n"/>
      <c r="G150" s="14">
        <f>IF(C150+F150=0,"",D150/(C150+F150))</f>
        <v/>
      </c>
      <c r="H150" s="15">
        <f>IF(G150="","",IF(G150&gt;=$H$3,"Sí","No"))</f>
        <v/>
      </c>
    </row>
    <row r="151">
      <c r="A151" s="13" t="n"/>
      <c r="B151" s="11" t="n"/>
      <c r="C151" s="11" t="n"/>
      <c r="D151" s="11" t="n"/>
      <c r="E151" s="11" t="n"/>
      <c r="F151" s="11" t="n"/>
      <c r="G151" s="14">
        <f>IF(C151+F151=0,"",D151/(C151+F151))</f>
        <v/>
      </c>
      <c r="H151" s="15">
        <f>IF(G151="","",IF(G151&gt;=$H$3,"Sí","No"))</f>
        <v/>
      </c>
    </row>
    <row r="152">
      <c r="A152" s="13" t="n"/>
      <c r="B152" s="11" t="n"/>
      <c r="C152" s="11" t="n"/>
      <c r="D152" s="11" t="n"/>
      <c r="E152" s="11" t="n"/>
      <c r="F152" s="11" t="n"/>
      <c r="G152" s="14">
        <f>IF(C152+F152=0,"",D152/(C152+F152))</f>
        <v/>
      </c>
      <c r="H152" s="15">
        <f>IF(G152="","",IF(G152&gt;=$H$3,"Sí","No"))</f>
        <v/>
      </c>
    </row>
    <row r="153">
      <c r="A153" s="13" t="n"/>
      <c r="B153" s="11" t="n"/>
      <c r="C153" s="11" t="n"/>
      <c r="D153" s="11" t="n"/>
      <c r="E153" s="11" t="n"/>
      <c r="F153" s="11" t="n"/>
      <c r="G153" s="14">
        <f>IF(C153+F153=0,"",D153/(C153+F153))</f>
        <v/>
      </c>
      <c r="H153" s="15">
        <f>IF(G153="","",IF(G153&gt;=$H$3,"Sí","No"))</f>
        <v/>
      </c>
    </row>
    <row r="154">
      <c r="A154" s="13" t="n"/>
      <c r="B154" s="11" t="n"/>
      <c r="C154" s="11" t="n"/>
      <c r="D154" s="11" t="n"/>
      <c r="E154" s="11" t="n"/>
      <c r="F154" s="11" t="n"/>
      <c r="G154" s="14">
        <f>IF(C154+F154=0,"",D154/(C154+F154))</f>
        <v/>
      </c>
      <c r="H154" s="15">
        <f>IF(G154="","",IF(G154&gt;=$H$3,"Sí","No"))</f>
        <v/>
      </c>
    </row>
    <row r="155">
      <c r="A155" s="13" t="n"/>
      <c r="B155" s="11" t="n"/>
      <c r="C155" s="11" t="n"/>
      <c r="D155" s="11" t="n"/>
      <c r="E155" s="11" t="n"/>
      <c r="F155" s="11" t="n"/>
      <c r="G155" s="14">
        <f>IF(C155+F155=0,"",D155/(C155+F155))</f>
        <v/>
      </c>
      <c r="H155" s="15">
        <f>IF(G155="","",IF(G155&gt;=$H$3,"Sí","No"))</f>
        <v/>
      </c>
    </row>
    <row r="156">
      <c r="A156" s="13" t="n"/>
      <c r="B156" s="11" t="n"/>
      <c r="C156" s="11" t="n"/>
      <c r="D156" s="11" t="n"/>
      <c r="E156" s="11" t="n"/>
      <c r="F156" s="11" t="n"/>
      <c r="G156" s="14">
        <f>IF(C156+F156=0,"",D156/(C156+F156))</f>
        <v/>
      </c>
      <c r="H156" s="15">
        <f>IF(G156="","",IF(G156&gt;=$H$3,"Sí","No"))</f>
        <v/>
      </c>
    </row>
    <row r="157">
      <c r="A157" s="13" t="n"/>
      <c r="B157" s="11" t="n"/>
      <c r="C157" s="11" t="n"/>
      <c r="D157" s="11" t="n"/>
      <c r="E157" s="11" t="n"/>
      <c r="F157" s="11" t="n"/>
      <c r="G157" s="14">
        <f>IF(C157+F157=0,"",D157/(C157+F157))</f>
        <v/>
      </c>
      <c r="H157" s="15">
        <f>IF(G157="","",IF(G157&gt;=$H$3,"Sí","No"))</f>
        <v/>
      </c>
    </row>
    <row r="158">
      <c r="A158" s="13" t="n"/>
      <c r="B158" s="11" t="n"/>
      <c r="C158" s="11" t="n"/>
      <c r="D158" s="11" t="n"/>
      <c r="E158" s="11" t="n"/>
      <c r="F158" s="11" t="n"/>
      <c r="G158" s="14">
        <f>IF(C158+F158=0,"",D158/(C158+F158))</f>
        <v/>
      </c>
      <c r="H158" s="15">
        <f>IF(G158="","",IF(G158&gt;=$H$3,"Sí","No"))</f>
        <v/>
      </c>
    </row>
    <row r="159">
      <c r="A159" s="13" t="n"/>
      <c r="B159" s="11" t="n"/>
      <c r="C159" s="11" t="n"/>
      <c r="D159" s="11" t="n"/>
      <c r="E159" s="11" t="n"/>
      <c r="F159" s="11" t="n"/>
      <c r="G159" s="14">
        <f>IF(C159+F159=0,"",D159/(C159+F159))</f>
        <v/>
      </c>
      <c r="H159" s="15">
        <f>IF(G159="","",IF(G159&gt;=$H$3,"Sí","No"))</f>
        <v/>
      </c>
    </row>
    <row r="160">
      <c r="A160" s="13" t="n"/>
      <c r="B160" s="11" t="n"/>
      <c r="C160" s="11" t="n"/>
      <c r="D160" s="11" t="n"/>
      <c r="E160" s="11" t="n"/>
      <c r="F160" s="11" t="n"/>
      <c r="G160" s="14">
        <f>IF(C160+F160=0,"",D160/(C160+F160))</f>
        <v/>
      </c>
      <c r="H160" s="15">
        <f>IF(G160="","",IF(G160&gt;=$H$3,"Sí","No"))</f>
        <v/>
      </c>
    </row>
    <row r="161">
      <c r="A161" s="13" t="n"/>
      <c r="B161" s="11" t="n"/>
      <c r="C161" s="11" t="n"/>
      <c r="D161" s="11" t="n"/>
      <c r="E161" s="11" t="n"/>
      <c r="F161" s="11" t="n"/>
      <c r="G161" s="14">
        <f>IF(C161+F161=0,"",D161/(C161+F161))</f>
        <v/>
      </c>
      <c r="H161" s="15">
        <f>IF(G161="","",IF(G161&gt;=$H$3,"Sí","No"))</f>
        <v/>
      </c>
    </row>
    <row r="162">
      <c r="A162" s="13" t="n"/>
      <c r="B162" s="11" t="n"/>
      <c r="C162" s="11" t="n"/>
      <c r="D162" s="11" t="n"/>
      <c r="E162" s="11" t="n"/>
      <c r="F162" s="11" t="n"/>
      <c r="G162" s="14">
        <f>IF(C162+F162=0,"",D162/(C162+F162))</f>
        <v/>
      </c>
      <c r="H162" s="15">
        <f>IF(G162="","",IF(G162&gt;=$H$3,"Sí","No"))</f>
        <v/>
      </c>
    </row>
    <row r="163">
      <c r="A163" s="13" t="n"/>
      <c r="B163" s="11" t="n"/>
      <c r="C163" s="11" t="n"/>
      <c r="D163" s="11" t="n"/>
      <c r="E163" s="11" t="n"/>
      <c r="F163" s="11" t="n"/>
      <c r="G163" s="14">
        <f>IF(C163+F163=0,"",D163/(C163+F163))</f>
        <v/>
      </c>
      <c r="H163" s="15">
        <f>IF(G163="","",IF(G163&gt;=$H$3,"Sí","No"))</f>
        <v/>
      </c>
    </row>
    <row r="164">
      <c r="A164" s="13" t="n"/>
      <c r="B164" s="11" t="n"/>
      <c r="C164" s="11" t="n"/>
      <c r="D164" s="11" t="n"/>
      <c r="E164" s="11" t="n"/>
      <c r="F164" s="11" t="n"/>
      <c r="G164" s="14">
        <f>IF(C164+F164=0,"",D164/(C164+F164))</f>
        <v/>
      </c>
      <c r="H164" s="15">
        <f>IF(G164="","",IF(G164&gt;=$H$3,"Sí","No"))</f>
        <v/>
      </c>
    </row>
    <row r="165">
      <c r="A165" s="13" t="n"/>
      <c r="B165" s="11" t="n"/>
      <c r="C165" s="11" t="n"/>
      <c r="D165" s="11" t="n"/>
      <c r="E165" s="11" t="n"/>
      <c r="F165" s="11" t="n"/>
      <c r="G165" s="14">
        <f>IF(C165+F165=0,"",D165/(C165+F165))</f>
        <v/>
      </c>
      <c r="H165" s="15">
        <f>IF(G165="","",IF(G165&gt;=$H$3,"Sí","No"))</f>
        <v/>
      </c>
    </row>
    <row r="166">
      <c r="A166" s="13" t="n"/>
      <c r="B166" s="11" t="n"/>
      <c r="C166" s="11" t="n"/>
      <c r="D166" s="11" t="n"/>
      <c r="E166" s="11" t="n"/>
      <c r="F166" s="11" t="n"/>
      <c r="G166" s="14">
        <f>IF(C166+F166=0,"",D166/(C166+F166))</f>
        <v/>
      </c>
      <c r="H166" s="15">
        <f>IF(G166="","",IF(G166&gt;=$H$3,"Sí","No"))</f>
        <v/>
      </c>
    </row>
    <row r="167">
      <c r="A167" s="13" t="n"/>
      <c r="B167" s="11" t="n"/>
      <c r="C167" s="11" t="n"/>
      <c r="D167" s="11" t="n"/>
      <c r="E167" s="11" t="n"/>
      <c r="F167" s="11" t="n"/>
      <c r="G167" s="14">
        <f>IF(C167+F167=0,"",D167/(C167+F167))</f>
        <v/>
      </c>
      <c r="H167" s="15">
        <f>IF(G167="","",IF(G167&gt;=$H$3,"Sí","No"))</f>
        <v/>
      </c>
    </row>
    <row r="168">
      <c r="A168" s="13" t="n"/>
      <c r="B168" s="11" t="n"/>
      <c r="C168" s="11" t="n"/>
      <c r="D168" s="11" t="n"/>
      <c r="E168" s="11" t="n"/>
      <c r="F168" s="11" t="n"/>
      <c r="G168" s="14">
        <f>IF(C168+F168=0,"",D168/(C168+F168))</f>
        <v/>
      </c>
      <c r="H168" s="15">
        <f>IF(G168="","",IF(G168&gt;=$H$3,"Sí","No"))</f>
        <v/>
      </c>
    </row>
    <row r="169">
      <c r="A169" s="13" t="n"/>
      <c r="B169" s="11" t="n"/>
      <c r="C169" s="11" t="n"/>
      <c r="D169" s="11" t="n"/>
      <c r="E169" s="11" t="n"/>
      <c r="F169" s="11" t="n"/>
      <c r="G169" s="14">
        <f>IF(C169+F169=0,"",D169/(C169+F169))</f>
        <v/>
      </c>
      <c r="H169" s="15">
        <f>IF(G169="","",IF(G169&gt;=$H$3,"Sí","No"))</f>
        <v/>
      </c>
    </row>
    <row r="170">
      <c r="A170" s="13" t="n"/>
      <c r="B170" s="11" t="n"/>
      <c r="C170" s="11" t="n"/>
      <c r="D170" s="11" t="n"/>
      <c r="E170" s="11" t="n"/>
      <c r="F170" s="11" t="n"/>
      <c r="G170" s="14">
        <f>IF(C170+F170=0,"",D170/(C170+F170))</f>
        <v/>
      </c>
      <c r="H170" s="15">
        <f>IF(G170="","",IF(G170&gt;=$H$3,"Sí","No"))</f>
        <v/>
      </c>
    </row>
    <row r="171">
      <c r="A171" s="13" t="n"/>
      <c r="B171" s="11" t="n"/>
      <c r="C171" s="11" t="n"/>
      <c r="D171" s="11" t="n"/>
      <c r="E171" s="11" t="n"/>
      <c r="F171" s="11" t="n"/>
      <c r="G171" s="14">
        <f>IF(C171+F171=0,"",D171/(C171+F171))</f>
        <v/>
      </c>
      <c r="H171" s="15">
        <f>IF(G171="","",IF(G171&gt;=$H$3,"Sí","No"))</f>
        <v/>
      </c>
    </row>
    <row r="172">
      <c r="A172" s="13" t="n"/>
      <c r="B172" s="11" t="n"/>
      <c r="C172" s="11" t="n"/>
      <c r="D172" s="11" t="n"/>
      <c r="E172" s="11" t="n"/>
      <c r="F172" s="11" t="n"/>
      <c r="G172" s="14">
        <f>IF(C172+F172=0,"",D172/(C172+F172))</f>
        <v/>
      </c>
      <c r="H172" s="15">
        <f>IF(G172="","",IF(G172&gt;=$H$3,"Sí","No"))</f>
        <v/>
      </c>
    </row>
    <row r="173">
      <c r="A173" s="13" t="n"/>
      <c r="B173" s="11" t="n"/>
      <c r="C173" s="11" t="n"/>
      <c r="D173" s="11" t="n"/>
      <c r="E173" s="11" t="n"/>
      <c r="F173" s="11" t="n"/>
      <c r="G173" s="14">
        <f>IF(C173+F173=0,"",D173/(C173+F173))</f>
        <v/>
      </c>
      <c r="H173" s="15">
        <f>IF(G173="","",IF(G173&gt;=$H$3,"Sí","No"))</f>
        <v/>
      </c>
    </row>
    <row r="174">
      <c r="A174" s="13" t="n"/>
      <c r="B174" s="11" t="n"/>
      <c r="C174" s="11" t="n"/>
      <c r="D174" s="11" t="n"/>
      <c r="E174" s="11" t="n"/>
      <c r="F174" s="11" t="n"/>
      <c r="G174" s="14">
        <f>IF(C174+F174=0,"",D174/(C174+F174))</f>
        <v/>
      </c>
      <c r="H174" s="15">
        <f>IF(G174="","",IF(G174&gt;=$H$3,"Sí","No"))</f>
        <v/>
      </c>
    </row>
    <row r="175">
      <c r="A175" s="13" t="n"/>
      <c r="B175" s="11" t="n"/>
      <c r="C175" s="11" t="n"/>
      <c r="D175" s="11" t="n"/>
      <c r="E175" s="11" t="n"/>
      <c r="F175" s="11" t="n"/>
      <c r="G175" s="14">
        <f>IF(C175+F175=0,"",D175/(C175+F175))</f>
        <v/>
      </c>
      <c r="H175" s="15">
        <f>IF(G175="","",IF(G175&gt;=$H$3,"Sí","No"))</f>
        <v/>
      </c>
    </row>
    <row r="176">
      <c r="A176" s="13" t="n"/>
      <c r="B176" s="11" t="n"/>
      <c r="C176" s="11" t="n"/>
      <c r="D176" s="11" t="n"/>
      <c r="E176" s="11" t="n"/>
      <c r="F176" s="11" t="n"/>
      <c r="G176" s="14">
        <f>IF(C176+F176=0,"",D176/(C176+F176))</f>
        <v/>
      </c>
      <c r="H176" s="15">
        <f>IF(G176="","",IF(G176&gt;=$H$3,"Sí","No"))</f>
        <v/>
      </c>
    </row>
    <row r="177">
      <c r="A177" s="13" t="n"/>
      <c r="B177" s="11" t="n"/>
      <c r="C177" s="11" t="n"/>
      <c r="D177" s="11" t="n"/>
      <c r="E177" s="11" t="n"/>
      <c r="F177" s="11" t="n"/>
      <c r="G177" s="14">
        <f>IF(C177+F177=0,"",D177/(C177+F177))</f>
        <v/>
      </c>
      <c r="H177" s="15">
        <f>IF(G177="","",IF(G177&gt;=$H$3,"Sí","No"))</f>
        <v/>
      </c>
    </row>
    <row r="178">
      <c r="A178" s="13" t="n"/>
      <c r="B178" s="11" t="n"/>
      <c r="C178" s="11" t="n"/>
      <c r="D178" s="11" t="n"/>
      <c r="E178" s="11" t="n"/>
      <c r="F178" s="11" t="n"/>
      <c r="G178" s="14">
        <f>IF(C178+F178=0,"",D178/(C178+F178))</f>
        <v/>
      </c>
      <c r="H178" s="15">
        <f>IF(G178="","",IF(G178&gt;=$H$3,"Sí","No"))</f>
        <v/>
      </c>
    </row>
    <row r="179">
      <c r="A179" s="13" t="n"/>
      <c r="B179" s="11" t="n"/>
      <c r="C179" s="11" t="n"/>
      <c r="D179" s="11" t="n"/>
      <c r="E179" s="11" t="n"/>
      <c r="F179" s="11" t="n"/>
      <c r="G179" s="14">
        <f>IF(C179+F179=0,"",D179/(C179+F179))</f>
        <v/>
      </c>
      <c r="H179" s="15">
        <f>IF(G179="","",IF(G179&gt;=$H$3,"Sí","No"))</f>
        <v/>
      </c>
    </row>
    <row r="180">
      <c r="A180" s="13" t="n"/>
      <c r="B180" s="11" t="n"/>
      <c r="C180" s="11" t="n"/>
      <c r="D180" s="11" t="n"/>
      <c r="E180" s="11" t="n"/>
      <c r="F180" s="11" t="n"/>
      <c r="G180" s="14">
        <f>IF(C180+F180=0,"",D180/(C180+F180))</f>
        <v/>
      </c>
      <c r="H180" s="15">
        <f>IF(G180="","",IF(G180&gt;=$H$3,"Sí","No"))</f>
        <v/>
      </c>
    </row>
    <row r="181">
      <c r="A181" s="13" t="n"/>
      <c r="B181" s="11" t="n"/>
      <c r="C181" s="11" t="n"/>
      <c r="D181" s="11" t="n"/>
      <c r="E181" s="11" t="n"/>
      <c r="F181" s="11" t="n"/>
      <c r="G181" s="14">
        <f>IF(C181+F181=0,"",D181/(C181+F181))</f>
        <v/>
      </c>
      <c r="H181" s="15">
        <f>IF(G181="","",IF(G181&gt;=$H$3,"Sí","No"))</f>
        <v/>
      </c>
    </row>
    <row r="182">
      <c r="A182" s="13" t="n"/>
      <c r="B182" s="11" t="n"/>
      <c r="C182" s="11" t="n"/>
      <c r="D182" s="11" t="n"/>
      <c r="E182" s="11" t="n"/>
      <c r="F182" s="11" t="n"/>
      <c r="G182" s="14">
        <f>IF(C182+F182=0,"",D182/(C182+F182))</f>
        <v/>
      </c>
      <c r="H182" s="15">
        <f>IF(G182="","",IF(G182&gt;=$H$3,"Sí","No"))</f>
        <v/>
      </c>
    </row>
    <row r="183">
      <c r="A183" s="13" t="n"/>
      <c r="B183" s="11" t="n"/>
      <c r="C183" s="11" t="n"/>
      <c r="D183" s="11" t="n"/>
      <c r="E183" s="11" t="n"/>
      <c r="F183" s="11" t="n"/>
      <c r="G183" s="14">
        <f>IF(C183+F183=0,"",D183/(C183+F183))</f>
        <v/>
      </c>
      <c r="H183" s="15">
        <f>IF(G183="","",IF(G183&gt;=$H$3,"Sí","No"))</f>
        <v/>
      </c>
    </row>
    <row r="184">
      <c r="A184" s="13" t="n"/>
      <c r="B184" s="11" t="n"/>
      <c r="C184" s="11" t="n"/>
      <c r="D184" s="11" t="n"/>
      <c r="E184" s="11" t="n"/>
      <c r="F184" s="11" t="n"/>
      <c r="G184" s="14">
        <f>IF(C184+F184=0,"",D184/(C184+F184))</f>
        <v/>
      </c>
      <c r="H184" s="15">
        <f>IF(G184="","",IF(G184&gt;=$H$3,"Sí","No"))</f>
        <v/>
      </c>
    </row>
    <row r="185">
      <c r="A185" s="13" t="n"/>
      <c r="B185" s="11" t="n"/>
      <c r="C185" s="11" t="n"/>
      <c r="D185" s="11" t="n"/>
      <c r="E185" s="11" t="n"/>
      <c r="F185" s="11" t="n"/>
      <c r="G185" s="14">
        <f>IF(C185+F185=0,"",D185/(C185+F185))</f>
        <v/>
      </c>
      <c r="H185" s="15">
        <f>IF(G185="","",IF(G185&gt;=$H$3,"Sí","No"))</f>
        <v/>
      </c>
    </row>
    <row r="186">
      <c r="A186" s="13" t="n"/>
      <c r="B186" s="11" t="n"/>
      <c r="C186" s="11" t="n"/>
      <c r="D186" s="11" t="n"/>
      <c r="E186" s="11" t="n"/>
      <c r="F186" s="11" t="n"/>
      <c r="G186" s="14">
        <f>IF(C186+F186=0,"",D186/(C186+F186))</f>
        <v/>
      </c>
      <c r="H186" s="15">
        <f>IF(G186="","",IF(G186&gt;=$H$3,"Sí","No"))</f>
        <v/>
      </c>
    </row>
    <row r="187">
      <c r="A187" s="13" t="n"/>
      <c r="B187" s="11" t="n"/>
      <c r="C187" s="11" t="n"/>
      <c r="D187" s="11" t="n"/>
      <c r="E187" s="11" t="n"/>
      <c r="F187" s="11" t="n"/>
      <c r="G187" s="14">
        <f>IF(C187+F187=0,"",D187/(C187+F187))</f>
        <v/>
      </c>
      <c r="H187" s="15">
        <f>IF(G187="","",IF(G187&gt;=$H$3,"Sí","No"))</f>
        <v/>
      </c>
    </row>
    <row r="188">
      <c r="A188" s="13" t="n"/>
      <c r="B188" s="11" t="n"/>
      <c r="C188" s="11" t="n"/>
      <c r="D188" s="11" t="n"/>
      <c r="E188" s="11" t="n"/>
      <c r="F188" s="11" t="n"/>
      <c r="G188" s="14">
        <f>IF(C188+F188=0,"",D188/(C188+F188))</f>
        <v/>
      </c>
      <c r="H188" s="15">
        <f>IF(G188="","",IF(G188&gt;=$H$3,"Sí","No"))</f>
        <v/>
      </c>
    </row>
    <row r="189">
      <c r="A189" s="13" t="n"/>
      <c r="B189" s="11" t="n"/>
      <c r="C189" s="11" t="n"/>
      <c r="D189" s="11" t="n"/>
      <c r="E189" s="11" t="n"/>
      <c r="F189" s="11" t="n"/>
      <c r="G189" s="14">
        <f>IF(C189+F189=0,"",D189/(C189+F189))</f>
        <v/>
      </c>
      <c r="H189" s="15">
        <f>IF(G189="","",IF(G189&gt;=$H$3,"Sí","No"))</f>
        <v/>
      </c>
    </row>
    <row r="190">
      <c r="A190" s="13" t="n"/>
      <c r="B190" s="11" t="n"/>
      <c r="C190" s="11" t="n"/>
      <c r="D190" s="11" t="n"/>
      <c r="E190" s="11" t="n"/>
      <c r="F190" s="11" t="n"/>
      <c r="G190" s="14">
        <f>IF(C190+F190=0,"",D190/(C190+F190))</f>
        <v/>
      </c>
      <c r="H190" s="15">
        <f>IF(G190="","",IF(G190&gt;=$H$3,"Sí","No"))</f>
        <v/>
      </c>
    </row>
    <row r="191">
      <c r="A191" s="13" t="n"/>
      <c r="B191" s="11" t="n"/>
      <c r="C191" s="11" t="n"/>
      <c r="D191" s="11" t="n"/>
      <c r="E191" s="11" t="n"/>
      <c r="F191" s="11" t="n"/>
      <c r="G191" s="14">
        <f>IF(C191+F191=0,"",D191/(C191+F191))</f>
        <v/>
      </c>
      <c r="H191" s="15">
        <f>IF(G191="","",IF(G191&gt;=$H$3,"Sí","No"))</f>
        <v/>
      </c>
    </row>
    <row r="192">
      <c r="A192" s="13" t="n"/>
      <c r="B192" s="11" t="n"/>
      <c r="C192" s="11" t="n"/>
      <c r="D192" s="11" t="n"/>
      <c r="E192" s="11" t="n"/>
      <c r="F192" s="11" t="n"/>
      <c r="G192" s="14">
        <f>IF(C192+F192=0,"",D192/(C192+F192))</f>
        <v/>
      </c>
      <c r="H192" s="15">
        <f>IF(G192="","",IF(G192&gt;=$H$3,"Sí","No"))</f>
        <v/>
      </c>
    </row>
    <row r="193">
      <c r="A193" s="13" t="n"/>
      <c r="B193" s="11" t="n"/>
      <c r="C193" s="11" t="n"/>
      <c r="D193" s="11" t="n"/>
      <c r="E193" s="11" t="n"/>
      <c r="F193" s="11" t="n"/>
      <c r="G193" s="14">
        <f>IF(C193+F193=0,"",D193/(C193+F193))</f>
        <v/>
      </c>
      <c r="H193" s="15">
        <f>IF(G193="","",IF(G193&gt;=$H$3,"Sí","No"))</f>
        <v/>
      </c>
    </row>
    <row r="194">
      <c r="A194" s="13" t="n"/>
      <c r="B194" s="11" t="n"/>
      <c r="C194" s="11" t="n"/>
      <c r="D194" s="11" t="n"/>
      <c r="E194" s="11" t="n"/>
      <c r="F194" s="11" t="n"/>
      <c r="G194" s="14">
        <f>IF(C194+F194=0,"",D194/(C194+F194))</f>
        <v/>
      </c>
      <c r="H194" s="15">
        <f>IF(G194="","",IF(G194&gt;=$H$3,"Sí","No"))</f>
        <v/>
      </c>
    </row>
    <row r="195">
      <c r="A195" s="13" t="n"/>
      <c r="B195" s="11" t="n"/>
      <c r="C195" s="11" t="n"/>
      <c r="D195" s="11" t="n"/>
      <c r="E195" s="11" t="n"/>
      <c r="F195" s="11" t="n"/>
      <c r="G195" s="14">
        <f>IF(C195+F195=0,"",D195/(C195+F195))</f>
        <v/>
      </c>
      <c r="H195" s="15">
        <f>IF(G195="","",IF(G195&gt;=$H$3,"Sí","No"))</f>
        <v/>
      </c>
    </row>
    <row r="196">
      <c r="A196" s="13" t="n"/>
      <c r="B196" s="11" t="n"/>
      <c r="C196" s="11" t="n"/>
      <c r="D196" s="11" t="n"/>
      <c r="E196" s="11" t="n"/>
      <c r="F196" s="11" t="n"/>
      <c r="G196" s="14">
        <f>IF(C196+F196=0,"",D196/(C196+F196))</f>
        <v/>
      </c>
      <c r="H196" s="15">
        <f>IF(G196="","",IF(G196&gt;=$H$3,"Sí","No"))</f>
        <v/>
      </c>
    </row>
    <row r="197">
      <c r="A197" s="13" t="n"/>
      <c r="B197" s="11" t="n"/>
      <c r="C197" s="11" t="n"/>
      <c r="D197" s="11" t="n"/>
      <c r="E197" s="11" t="n"/>
      <c r="F197" s="11" t="n"/>
      <c r="G197" s="14">
        <f>IF(C197+F197=0,"",D197/(C197+F197))</f>
        <v/>
      </c>
      <c r="H197" s="15">
        <f>IF(G197="","",IF(G197&gt;=$H$3,"Sí","No"))</f>
        <v/>
      </c>
    </row>
    <row r="198">
      <c r="A198" s="13" t="n"/>
      <c r="B198" s="11" t="n"/>
      <c r="C198" s="11" t="n"/>
      <c r="D198" s="11" t="n"/>
      <c r="E198" s="11" t="n"/>
      <c r="F198" s="11" t="n"/>
      <c r="G198" s="14">
        <f>IF(C198+F198=0,"",D198/(C198+F198))</f>
        <v/>
      </c>
      <c r="H198" s="15">
        <f>IF(G198="","",IF(G198&gt;=$H$3,"Sí","No"))</f>
        <v/>
      </c>
    </row>
    <row r="199">
      <c r="A199" s="13" t="n"/>
      <c r="B199" s="11" t="n"/>
      <c r="C199" s="11" t="n"/>
      <c r="D199" s="11" t="n"/>
      <c r="E199" s="11" t="n"/>
      <c r="F199" s="11" t="n"/>
      <c r="G199" s="14">
        <f>IF(C199+F199=0,"",D199/(C199+F199))</f>
        <v/>
      </c>
      <c r="H199" s="15">
        <f>IF(G199="","",IF(G199&gt;=$H$3,"Sí","No"))</f>
        <v/>
      </c>
    </row>
    <row r="200">
      <c r="A200" s="13" t="n"/>
      <c r="B200" s="11" t="n"/>
      <c r="C200" s="11" t="n"/>
      <c r="D200" s="11" t="n"/>
      <c r="E200" s="11" t="n"/>
      <c r="F200" s="11" t="n"/>
      <c r="G200" s="14">
        <f>IF(C200+F200=0,"",D200/(C200+F200))</f>
        <v/>
      </c>
      <c r="H200" s="15">
        <f>IF(G200="","",IF(G200&gt;=$H$3,"Sí","No"))</f>
        <v/>
      </c>
    </row>
    <row r="201">
      <c r="A201" s="13" t="n"/>
      <c r="B201" s="11" t="n"/>
      <c r="C201" s="11" t="n"/>
      <c r="D201" s="11" t="n"/>
      <c r="E201" s="11" t="n"/>
      <c r="F201" s="11" t="n"/>
      <c r="G201" s="14">
        <f>IF(C201+F201=0,"",D201/(C201+F201))</f>
        <v/>
      </c>
      <c r="H201" s="15">
        <f>IF(G201="","",IF(G201&gt;=$H$3,"Sí","No"))</f>
        <v/>
      </c>
    </row>
    <row r="202">
      <c r="A202" s="13" t="n"/>
      <c r="B202" s="11" t="n"/>
      <c r="C202" s="11" t="n"/>
      <c r="D202" s="11" t="n"/>
      <c r="E202" s="11" t="n"/>
      <c r="F202" s="11" t="n"/>
      <c r="G202" s="14">
        <f>IF(C202+F202=0,"",D202/(C202+F202))</f>
        <v/>
      </c>
      <c r="H202" s="15">
        <f>IF(G202="","",IF(G202&gt;=$H$3,"Sí","No"))</f>
        <v/>
      </c>
    </row>
    <row r="203">
      <c r="A203" s="13" t="n"/>
      <c r="B203" s="11" t="n"/>
      <c r="C203" s="11" t="n"/>
      <c r="D203" s="11" t="n"/>
      <c r="E203" s="11" t="n"/>
      <c r="F203" s="11" t="n"/>
      <c r="G203" s="14">
        <f>IF(C203+F203=0,"",D203/(C203+F203))</f>
        <v/>
      </c>
      <c r="H203" s="15">
        <f>IF(G203="","",IF(G203&gt;=$H$3,"Sí","No"))</f>
        <v/>
      </c>
    </row>
    <row r="204">
      <c r="A204" s="13" t="n"/>
      <c r="B204" s="11" t="n"/>
      <c r="C204" s="11" t="n"/>
      <c r="D204" s="11" t="n"/>
      <c r="E204" s="11" t="n"/>
      <c r="F204" s="11" t="n"/>
      <c r="G204" s="14">
        <f>IF(C204+F204=0,"",D204/(C204+F204))</f>
        <v/>
      </c>
      <c r="H204" s="15">
        <f>IF(G204="","",IF(G204&gt;=$H$3,"Sí","No"))</f>
        <v/>
      </c>
    </row>
    <row r="205">
      <c r="A205" s="13" t="n"/>
      <c r="B205" s="11" t="n"/>
      <c r="C205" s="11" t="n"/>
      <c r="D205" s="11" t="n"/>
      <c r="E205" s="11" t="n"/>
      <c r="F205" s="11" t="n"/>
      <c r="G205" s="14">
        <f>IF(C205+F205=0,"",D205/(C205+F205))</f>
        <v/>
      </c>
      <c r="H205" s="15">
        <f>IF(G205="","",IF(G205&gt;=$H$3,"Sí","No"))</f>
        <v/>
      </c>
    </row>
    <row r="206">
      <c r="A206" s="13" t="n"/>
      <c r="B206" s="11" t="n"/>
      <c r="C206" s="11" t="n"/>
      <c r="D206" s="11" t="n"/>
      <c r="E206" s="11" t="n"/>
      <c r="F206" s="11" t="n"/>
      <c r="G206" s="14">
        <f>IF(C206+F206=0,"",D206/(C206+F206))</f>
        <v/>
      </c>
      <c r="H206" s="15">
        <f>IF(G206="","",IF(G206&gt;=$H$3,"Sí","No"))</f>
        <v/>
      </c>
    </row>
    <row r="207">
      <c r="A207" s="13" t="n"/>
      <c r="B207" s="11" t="n"/>
      <c r="C207" s="11" t="n"/>
      <c r="D207" s="11" t="n"/>
      <c r="E207" s="11" t="n"/>
      <c r="F207" s="11" t="n"/>
      <c r="G207" s="14">
        <f>IF(C207+F207=0,"",D207/(C207+F207))</f>
        <v/>
      </c>
      <c r="H207" s="15">
        <f>IF(G207="","",IF(G207&gt;=$H$3,"Sí","No"))</f>
        <v/>
      </c>
    </row>
    <row r="208">
      <c r="A208" s="13" t="n"/>
      <c r="B208" s="11" t="n"/>
      <c r="C208" s="11" t="n"/>
      <c r="D208" s="11" t="n"/>
      <c r="E208" s="11" t="n"/>
      <c r="F208" s="11" t="n"/>
      <c r="G208" s="14">
        <f>IF(C208+F208=0,"",D208/(C208+F208))</f>
        <v/>
      </c>
      <c r="H208" s="15">
        <f>IF(G208="","",IF(G208&gt;=$H$3,"Sí","No"))</f>
        <v/>
      </c>
    </row>
    <row r="209">
      <c r="A209" s="13" t="n"/>
      <c r="B209" s="11" t="n"/>
      <c r="C209" s="11" t="n"/>
      <c r="D209" s="11" t="n"/>
      <c r="E209" s="11" t="n"/>
      <c r="F209" s="11" t="n"/>
      <c r="G209" s="14">
        <f>IF(C209+F209=0,"",D209/(C209+F209))</f>
        <v/>
      </c>
      <c r="H209" s="15">
        <f>IF(G209="","",IF(G209&gt;=$H$3,"Sí","No"))</f>
        <v/>
      </c>
    </row>
    <row r="210">
      <c r="A210" s="13" t="n"/>
      <c r="B210" s="11" t="n"/>
      <c r="C210" s="11" t="n"/>
      <c r="D210" s="11" t="n"/>
      <c r="E210" s="11" t="n"/>
      <c r="F210" s="11" t="n"/>
      <c r="G210" s="14">
        <f>IF(C210+F210=0,"",D210/(C210+F210))</f>
        <v/>
      </c>
      <c r="H210" s="15">
        <f>IF(G210="","",IF(G210&gt;=$H$3,"Sí","No"))</f>
        <v/>
      </c>
    </row>
    <row r="211">
      <c r="A211" s="13" t="n"/>
      <c r="B211" s="11" t="n"/>
      <c r="C211" s="11" t="n"/>
      <c r="D211" s="11" t="n"/>
      <c r="E211" s="11" t="n"/>
      <c r="F211" s="11" t="n"/>
      <c r="G211" s="14">
        <f>IF(C211+F211=0,"",D211/(C211+F211))</f>
        <v/>
      </c>
      <c r="H211" s="15">
        <f>IF(G211="","",IF(G211&gt;=$H$3,"Sí","No"))</f>
        <v/>
      </c>
    </row>
    <row r="212">
      <c r="A212" s="13" t="n"/>
      <c r="B212" s="11" t="n"/>
      <c r="C212" s="11" t="n"/>
      <c r="D212" s="11" t="n"/>
      <c r="E212" s="11" t="n"/>
      <c r="F212" s="11" t="n"/>
      <c r="G212" s="14">
        <f>IF(C212+F212=0,"",D212/(C212+F212))</f>
        <v/>
      </c>
      <c r="H212" s="15">
        <f>IF(G212="","",IF(G212&gt;=$H$3,"Sí","No"))</f>
        <v/>
      </c>
    </row>
    <row r="213">
      <c r="A213" s="13" t="n"/>
      <c r="B213" s="11" t="n"/>
      <c r="C213" s="11" t="n"/>
      <c r="D213" s="11" t="n"/>
      <c r="E213" s="11" t="n"/>
      <c r="F213" s="11" t="n"/>
      <c r="G213" s="14">
        <f>IF(C213+F213=0,"",D213/(C213+F213))</f>
        <v/>
      </c>
      <c r="H213" s="15">
        <f>IF(G213="","",IF(G213&gt;=$H$3,"Sí","No"))</f>
        <v/>
      </c>
    </row>
    <row r="214">
      <c r="A214" s="13" t="n"/>
      <c r="B214" s="11" t="n"/>
      <c r="C214" s="11" t="n"/>
      <c r="D214" s="11" t="n"/>
      <c r="E214" s="11" t="n"/>
      <c r="F214" s="11" t="n"/>
      <c r="G214" s="14">
        <f>IF(C214+F214=0,"",D214/(C214+F214))</f>
        <v/>
      </c>
      <c r="H214" s="15">
        <f>IF(G214="","",IF(G214&gt;=$H$3,"Sí","No"))</f>
        <v/>
      </c>
    </row>
    <row r="215">
      <c r="A215" s="13" t="n"/>
      <c r="B215" s="11" t="n"/>
      <c r="C215" s="11" t="n"/>
      <c r="D215" s="11" t="n"/>
      <c r="E215" s="11" t="n"/>
      <c r="F215" s="11" t="n"/>
      <c r="G215" s="14">
        <f>IF(C215+F215=0,"",D215/(C215+F215))</f>
        <v/>
      </c>
      <c r="H215" s="15">
        <f>IF(G215="","",IF(G215&gt;=$H$3,"Sí","No"))</f>
        <v/>
      </c>
    </row>
    <row r="216">
      <c r="A216" s="13" t="n"/>
      <c r="B216" s="11" t="n"/>
      <c r="C216" s="11" t="n"/>
      <c r="D216" s="11" t="n"/>
      <c r="E216" s="11" t="n"/>
      <c r="F216" s="11" t="n"/>
      <c r="G216" s="14">
        <f>IF(C216+F216=0,"",D216/(C216+F216))</f>
        <v/>
      </c>
      <c r="H216" s="15">
        <f>IF(G216="","",IF(G216&gt;=$H$3,"Sí","No"))</f>
        <v/>
      </c>
    </row>
    <row r="217">
      <c r="A217" s="13" t="n"/>
      <c r="B217" s="11" t="n"/>
      <c r="C217" s="11" t="n"/>
      <c r="D217" s="11" t="n"/>
      <c r="E217" s="11" t="n"/>
      <c r="F217" s="11" t="n"/>
      <c r="G217" s="14">
        <f>IF(C217+F217=0,"",D217/(C217+F217))</f>
        <v/>
      </c>
      <c r="H217" s="15">
        <f>IF(G217="","",IF(G217&gt;=$H$3,"Sí","No"))</f>
        <v/>
      </c>
    </row>
    <row r="218">
      <c r="A218" s="13" t="n"/>
      <c r="B218" s="11" t="n"/>
      <c r="C218" s="11" t="n"/>
      <c r="D218" s="11" t="n"/>
      <c r="E218" s="11" t="n"/>
      <c r="F218" s="11" t="n"/>
      <c r="G218" s="14">
        <f>IF(C218+F218=0,"",D218/(C218+F218))</f>
        <v/>
      </c>
      <c r="H218" s="15">
        <f>IF(G218="","",IF(G218&gt;=$H$3,"Sí","No"))</f>
        <v/>
      </c>
    </row>
    <row r="219">
      <c r="A219" s="13" t="n"/>
      <c r="B219" s="11" t="n"/>
      <c r="C219" s="11" t="n"/>
      <c r="D219" s="11" t="n"/>
      <c r="E219" s="11" t="n"/>
      <c r="F219" s="11" t="n"/>
      <c r="G219" s="14">
        <f>IF(C219+F219=0,"",D219/(C219+F219))</f>
        <v/>
      </c>
      <c r="H219" s="15">
        <f>IF(G219="","",IF(G219&gt;=$H$3,"Sí","No"))</f>
        <v/>
      </c>
    </row>
    <row r="220">
      <c r="A220" s="13" t="n"/>
      <c r="B220" s="11" t="n"/>
      <c r="C220" s="11" t="n"/>
      <c r="D220" s="11" t="n"/>
      <c r="E220" s="11" t="n"/>
      <c r="F220" s="11" t="n"/>
      <c r="G220" s="14">
        <f>IF(C220+F220=0,"",D220/(C220+F220))</f>
        <v/>
      </c>
      <c r="H220" s="15">
        <f>IF(G220="","",IF(G220&gt;=$H$3,"Sí","No"))</f>
        <v/>
      </c>
    </row>
    <row r="221">
      <c r="A221" s="13" t="n"/>
      <c r="B221" s="11" t="n"/>
      <c r="C221" s="11" t="n"/>
      <c r="D221" s="11" t="n"/>
      <c r="E221" s="11" t="n"/>
      <c r="F221" s="11" t="n"/>
      <c r="G221" s="14">
        <f>IF(C221+F221=0,"",D221/(C221+F221))</f>
        <v/>
      </c>
      <c r="H221" s="15">
        <f>IF(G221="","",IF(G221&gt;=$H$3,"Sí","No"))</f>
        <v/>
      </c>
    </row>
    <row r="222">
      <c r="A222" s="13" t="n"/>
      <c r="B222" s="11" t="n"/>
      <c r="C222" s="11" t="n"/>
      <c r="D222" s="11" t="n"/>
      <c r="E222" s="11" t="n"/>
      <c r="F222" s="11" t="n"/>
      <c r="G222" s="14">
        <f>IF(C222+F222=0,"",D222/(C222+F222))</f>
        <v/>
      </c>
      <c r="H222" s="15">
        <f>IF(G222="","",IF(G222&gt;=$H$3,"Sí","No"))</f>
        <v/>
      </c>
    </row>
    <row r="223">
      <c r="A223" s="13" t="n"/>
      <c r="B223" s="11" t="n"/>
      <c r="C223" s="11" t="n"/>
      <c r="D223" s="11" t="n"/>
      <c r="E223" s="11" t="n"/>
      <c r="F223" s="11" t="n"/>
      <c r="G223" s="14">
        <f>IF(C223+F223=0,"",D223/(C223+F223))</f>
        <v/>
      </c>
      <c r="H223" s="15">
        <f>IF(G223="","",IF(G223&gt;=$H$3,"Sí","No"))</f>
        <v/>
      </c>
    </row>
    <row r="224">
      <c r="A224" s="13" t="n"/>
      <c r="B224" s="11" t="n"/>
      <c r="C224" s="11" t="n"/>
      <c r="D224" s="11" t="n"/>
      <c r="E224" s="11" t="n"/>
      <c r="F224" s="11" t="n"/>
      <c r="G224" s="14">
        <f>IF(C224+F224=0,"",D224/(C224+F224))</f>
        <v/>
      </c>
      <c r="H224" s="15">
        <f>IF(G224="","",IF(G224&gt;=$H$3,"Sí","No"))</f>
        <v/>
      </c>
    </row>
    <row r="225">
      <c r="A225" s="13" t="n"/>
      <c r="B225" s="11" t="n"/>
      <c r="C225" s="11" t="n"/>
      <c r="D225" s="11" t="n"/>
      <c r="E225" s="11" t="n"/>
      <c r="F225" s="11" t="n"/>
      <c r="G225" s="14">
        <f>IF(C225+F225=0,"",D225/(C225+F225))</f>
        <v/>
      </c>
      <c r="H225" s="15">
        <f>IF(G225="","",IF(G225&gt;=$H$3,"Sí","No"))</f>
        <v/>
      </c>
    </row>
    <row r="226">
      <c r="A226" s="13" t="n"/>
      <c r="B226" s="11" t="n"/>
      <c r="C226" s="11" t="n"/>
      <c r="D226" s="11" t="n"/>
      <c r="E226" s="11" t="n"/>
      <c r="F226" s="11" t="n"/>
      <c r="G226" s="14">
        <f>IF(C226+F226=0,"",D226/(C226+F226))</f>
        <v/>
      </c>
      <c r="H226" s="15">
        <f>IF(G226="","",IF(G226&gt;=$H$3,"Sí","No"))</f>
        <v/>
      </c>
    </row>
    <row r="227">
      <c r="A227" s="13" t="n"/>
      <c r="B227" s="11" t="n"/>
      <c r="C227" s="11" t="n"/>
      <c r="D227" s="11" t="n"/>
      <c r="E227" s="11" t="n"/>
      <c r="F227" s="11" t="n"/>
      <c r="G227" s="14">
        <f>IF(C227+F227=0,"",D227/(C227+F227))</f>
        <v/>
      </c>
      <c r="H227" s="15">
        <f>IF(G227="","",IF(G227&gt;=$H$3,"Sí","No"))</f>
        <v/>
      </c>
    </row>
    <row r="228">
      <c r="A228" s="13" t="n"/>
      <c r="B228" s="11" t="n"/>
      <c r="C228" s="11" t="n"/>
      <c r="D228" s="11" t="n"/>
      <c r="E228" s="11" t="n"/>
      <c r="F228" s="11" t="n"/>
      <c r="G228" s="14">
        <f>IF(C228+F228=0,"",D228/(C228+F228))</f>
        <v/>
      </c>
      <c r="H228" s="15">
        <f>IF(G228="","",IF(G228&gt;=$H$3,"Sí","No"))</f>
        <v/>
      </c>
    </row>
    <row r="229">
      <c r="A229" s="13" t="n"/>
      <c r="B229" s="11" t="n"/>
      <c r="C229" s="11" t="n"/>
      <c r="D229" s="11" t="n"/>
      <c r="E229" s="11" t="n"/>
      <c r="F229" s="11" t="n"/>
      <c r="G229" s="14">
        <f>IF(C229+F229=0,"",D229/(C229+F229))</f>
        <v/>
      </c>
      <c r="H229" s="15">
        <f>IF(G229="","",IF(G229&gt;=$H$3,"Sí","No"))</f>
        <v/>
      </c>
    </row>
    <row r="230">
      <c r="A230" s="13" t="n"/>
      <c r="B230" s="11" t="n"/>
      <c r="C230" s="11" t="n"/>
      <c r="D230" s="11" t="n"/>
      <c r="E230" s="11" t="n"/>
      <c r="F230" s="11" t="n"/>
      <c r="G230" s="14">
        <f>IF(C230+F230=0,"",D230/(C230+F230))</f>
        <v/>
      </c>
      <c r="H230" s="15">
        <f>IF(G230="","",IF(G230&gt;=$H$3,"Sí","No"))</f>
        <v/>
      </c>
    </row>
    <row r="231">
      <c r="A231" s="13" t="n"/>
      <c r="B231" s="11" t="n"/>
      <c r="C231" s="11" t="n"/>
      <c r="D231" s="11" t="n"/>
      <c r="E231" s="11" t="n"/>
      <c r="F231" s="11" t="n"/>
      <c r="G231" s="14">
        <f>IF(C231+F231=0,"",D231/(C231+F231))</f>
        <v/>
      </c>
      <c r="H231" s="15">
        <f>IF(G231="","",IF(G231&gt;=$H$3,"Sí","No"))</f>
        <v/>
      </c>
    </row>
    <row r="232">
      <c r="A232" s="13" t="n"/>
      <c r="B232" s="11" t="n"/>
      <c r="C232" s="11" t="n"/>
      <c r="D232" s="11" t="n"/>
      <c r="E232" s="11" t="n"/>
      <c r="F232" s="11" t="n"/>
      <c r="G232" s="14">
        <f>IF(C232+F232=0,"",D232/(C232+F232))</f>
        <v/>
      </c>
      <c r="H232" s="15">
        <f>IF(G232="","",IF(G232&gt;=$H$3,"Sí","No"))</f>
        <v/>
      </c>
    </row>
    <row r="233">
      <c r="A233" s="13" t="n"/>
      <c r="B233" s="11" t="n"/>
      <c r="C233" s="11" t="n"/>
      <c r="D233" s="11" t="n"/>
      <c r="E233" s="11" t="n"/>
      <c r="F233" s="11" t="n"/>
      <c r="G233" s="14">
        <f>IF(C233+F233=0,"",D233/(C233+F233))</f>
        <v/>
      </c>
      <c r="H233" s="15">
        <f>IF(G233="","",IF(G233&gt;=$H$3,"Sí","No"))</f>
        <v/>
      </c>
    </row>
    <row r="234">
      <c r="A234" s="13" t="n"/>
      <c r="B234" s="11" t="n"/>
      <c r="C234" s="11" t="n"/>
      <c r="D234" s="11" t="n"/>
      <c r="E234" s="11" t="n"/>
      <c r="F234" s="11" t="n"/>
      <c r="G234" s="14">
        <f>IF(C234+F234=0,"",D234/(C234+F234))</f>
        <v/>
      </c>
      <c r="H234" s="15">
        <f>IF(G234="","",IF(G234&gt;=$H$3,"Sí","No"))</f>
        <v/>
      </c>
    </row>
    <row r="235">
      <c r="A235" s="13" t="n"/>
      <c r="B235" s="11" t="n"/>
      <c r="C235" s="11" t="n"/>
      <c r="D235" s="11" t="n"/>
      <c r="E235" s="11" t="n"/>
      <c r="F235" s="11" t="n"/>
      <c r="G235" s="14">
        <f>IF(C235+F235=0,"",D235/(C235+F235))</f>
        <v/>
      </c>
      <c r="H235" s="15">
        <f>IF(G235="","",IF(G235&gt;=$H$3,"Sí","No"))</f>
        <v/>
      </c>
    </row>
    <row r="236">
      <c r="A236" s="13" t="n"/>
      <c r="B236" s="11" t="n"/>
      <c r="C236" s="11" t="n"/>
      <c r="D236" s="11" t="n"/>
      <c r="E236" s="11" t="n"/>
      <c r="F236" s="11" t="n"/>
      <c r="G236" s="14">
        <f>IF(C236+F236=0,"",D236/(C236+F236))</f>
        <v/>
      </c>
      <c r="H236" s="15">
        <f>IF(G236="","",IF(G236&gt;=$H$3,"Sí","No"))</f>
        <v/>
      </c>
    </row>
    <row r="237">
      <c r="A237" s="13" t="n"/>
      <c r="B237" s="11" t="n"/>
      <c r="C237" s="11" t="n"/>
      <c r="D237" s="11" t="n"/>
      <c r="E237" s="11" t="n"/>
      <c r="F237" s="11" t="n"/>
      <c r="G237" s="14">
        <f>IF(C237+F237=0,"",D237/(C237+F237))</f>
        <v/>
      </c>
      <c r="H237" s="15">
        <f>IF(G237="","",IF(G237&gt;=$H$3,"Sí","No"))</f>
        <v/>
      </c>
    </row>
    <row r="238">
      <c r="A238" s="13" t="n"/>
      <c r="B238" s="11" t="n"/>
      <c r="C238" s="11" t="n"/>
      <c r="D238" s="11" t="n"/>
      <c r="E238" s="11" t="n"/>
      <c r="F238" s="11" t="n"/>
      <c r="G238" s="14">
        <f>IF(C238+F238=0,"",D238/(C238+F238))</f>
        <v/>
      </c>
      <c r="H238" s="15">
        <f>IF(G238="","",IF(G238&gt;=$H$3,"Sí","No"))</f>
        <v/>
      </c>
    </row>
    <row r="239">
      <c r="A239" s="13" t="n"/>
      <c r="B239" s="11" t="n"/>
      <c r="C239" s="11" t="n"/>
      <c r="D239" s="11" t="n"/>
      <c r="E239" s="11" t="n"/>
      <c r="F239" s="11" t="n"/>
      <c r="G239" s="14">
        <f>IF(C239+F239=0,"",D239/(C239+F239))</f>
        <v/>
      </c>
      <c r="H239" s="15">
        <f>IF(G239="","",IF(G239&gt;=$H$3,"Sí","No"))</f>
        <v/>
      </c>
    </row>
    <row r="240">
      <c r="A240" s="13" t="n"/>
      <c r="B240" s="11" t="n"/>
      <c r="C240" s="11" t="n"/>
      <c r="D240" s="11" t="n"/>
      <c r="E240" s="11" t="n"/>
      <c r="F240" s="11" t="n"/>
      <c r="G240" s="14">
        <f>IF(C240+F240=0,"",D240/(C240+F240))</f>
        <v/>
      </c>
      <c r="H240" s="15">
        <f>IF(G240="","",IF(G240&gt;=$H$3,"Sí","No"))</f>
        <v/>
      </c>
    </row>
    <row r="241">
      <c r="A241" s="13" t="n"/>
      <c r="B241" s="11" t="n"/>
      <c r="C241" s="11" t="n"/>
      <c r="D241" s="11" t="n"/>
      <c r="E241" s="11" t="n"/>
      <c r="F241" s="11" t="n"/>
      <c r="G241" s="14">
        <f>IF(C241+F241=0,"",D241/(C241+F241))</f>
        <v/>
      </c>
      <c r="H241" s="15">
        <f>IF(G241="","",IF(G241&gt;=$H$3,"Sí","No"))</f>
        <v/>
      </c>
    </row>
    <row r="242">
      <c r="A242" s="13" t="n"/>
      <c r="B242" s="11" t="n"/>
      <c r="C242" s="11" t="n"/>
      <c r="D242" s="11" t="n"/>
      <c r="E242" s="11" t="n"/>
      <c r="F242" s="11" t="n"/>
      <c r="G242" s="14">
        <f>IF(C242+F242=0,"",D242/(C242+F242))</f>
        <v/>
      </c>
      <c r="H242" s="15">
        <f>IF(G242="","",IF(G242&gt;=$H$3,"Sí","No"))</f>
        <v/>
      </c>
    </row>
    <row r="243">
      <c r="A243" s="13" t="n"/>
      <c r="B243" s="11" t="n"/>
      <c r="C243" s="11" t="n"/>
      <c r="D243" s="11" t="n"/>
      <c r="E243" s="11" t="n"/>
      <c r="F243" s="11" t="n"/>
      <c r="G243" s="14">
        <f>IF(C243+F243=0,"",D243/(C243+F243))</f>
        <v/>
      </c>
      <c r="H243" s="15">
        <f>IF(G243="","",IF(G243&gt;=$H$3,"Sí","No"))</f>
        <v/>
      </c>
    </row>
    <row r="244">
      <c r="A244" s="13" t="n"/>
      <c r="B244" s="11" t="n"/>
      <c r="C244" s="11" t="n"/>
      <c r="D244" s="11" t="n"/>
      <c r="E244" s="11" t="n"/>
      <c r="F244" s="11" t="n"/>
      <c r="G244" s="14">
        <f>IF(C244+F244=0,"",D244/(C244+F244))</f>
        <v/>
      </c>
      <c r="H244" s="15">
        <f>IF(G244="","",IF(G244&gt;=$H$3,"Sí","No"))</f>
        <v/>
      </c>
    </row>
    <row r="245">
      <c r="A245" s="13" t="n"/>
      <c r="B245" s="11" t="n"/>
      <c r="C245" s="11" t="n"/>
      <c r="D245" s="11" t="n"/>
      <c r="E245" s="11" t="n"/>
      <c r="F245" s="11" t="n"/>
      <c r="G245" s="14">
        <f>IF(C245+F245=0,"",D245/(C245+F245))</f>
        <v/>
      </c>
      <c r="H245" s="15">
        <f>IF(G245="","",IF(G245&gt;=$H$3,"Sí","No"))</f>
        <v/>
      </c>
    </row>
    <row r="246">
      <c r="A246" s="13" t="n"/>
      <c r="B246" s="11" t="n"/>
      <c r="C246" s="11" t="n"/>
      <c r="D246" s="11" t="n"/>
      <c r="E246" s="11" t="n"/>
      <c r="F246" s="11" t="n"/>
      <c r="G246" s="14">
        <f>IF(C246+F246=0,"",D246/(C246+F246))</f>
        <v/>
      </c>
      <c r="H246" s="15">
        <f>IF(G246="","",IF(G246&gt;=$H$3,"Sí","No"))</f>
        <v/>
      </c>
    </row>
    <row r="247">
      <c r="A247" s="13" t="n"/>
      <c r="B247" s="11" t="n"/>
      <c r="C247" s="11" t="n"/>
      <c r="D247" s="11" t="n"/>
      <c r="E247" s="11" t="n"/>
      <c r="F247" s="11" t="n"/>
      <c r="G247" s="14">
        <f>IF(C247+F247=0,"",D247/(C247+F247))</f>
        <v/>
      </c>
      <c r="H247" s="15">
        <f>IF(G247="","",IF(G247&gt;=$H$3,"Sí","No"))</f>
        <v/>
      </c>
    </row>
    <row r="248">
      <c r="A248" s="13" t="n"/>
      <c r="B248" s="11" t="n"/>
      <c r="C248" s="11" t="n"/>
      <c r="D248" s="11" t="n"/>
      <c r="E248" s="11" t="n"/>
      <c r="F248" s="11" t="n"/>
      <c r="G248" s="14">
        <f>IF(C248+F248=0,"",D248/(C248+F248))</f>
        <v/>
      </c>
      <c r="H248" s="15">
        <f>IF(G248="","",IF(G248&gt;=$H$3,"Sí","No"))</f>
        <v/>
      </c>
    </row>
    <row r="249">
      <c r="A249" s="13" t="n"/>
      <c r="B249" s="11" t="n"/>
      <c r="C249" s="11" t="n"/>
      <c r="D249" s="11" t="n"/>
      <c r="E249" s="11" t="n"/>
      <c r="F249" s="11" t="n"/>
      <c r="G249" s="14">
        <f>IF(C249+F249=0,"",D249/(C249+F249))</f>
        <v/>
      </c>
      <c r="H249" s="15">
        <f>IF(G249="","",IF(G249&gt;=$H$3,"Sí","No"))</f>
        <v/>
      </c>
    </row>
    <row r="250">
      <c r="A250" s="13" t="n"/>
      <c r="B250" s="11" t="n"/>
      <c r="C250" s="11" t="n"/>
      <c r="D250" s="11" t="n"/>
      <c r="E250" s="11" t="n"/>
      <c r="F250" s="11" t="n"/>
      <c r="G250" s="14">
        <f>IF(C250+F250=0,"",D250/(C250+F250))</f>
        <v/>
      </c>
      <c r="H250" s="15">
        <f>IF(G250="","",IF(G250&gt;=$H$3,"Sí","No"))</f>
        <v/>
      </c>
    </row>
    <row r="251">
      <c r="A251" s="13" t="n"/>
      <c r="B251" s="11" t="n"/>
      <c r="C251" s="11" t="n"/>
      <c r="D251" s="11" t="n"/>
      <c r="E251" s="11" t="n"/>
      <c r="F251" s="11" t="n"/>
      <c r="G251" s="14">
        <f>IF(C251+F251=0,"",D251/(C251+F251))</f>
        <v/>
      </c>
      <c r="H251" s="15">
        <f>IF(G251="","",IF(G251&gt;=$H$3,"Sí","No"))</f>
        <v/>
      </c>
    </row>
    <row r="252">
      <c r="A252" s="13" t="n"/>
      <c r="B252" s="11" t="n"/>
      <c r="C252" s="11" t="n"/>
      <c r="D252" s="11" t="n"/>
      <c r="E252" s="11" t="n"/>
      <c r="F252" s="11" t="n"/>
      <c r="G252" s="14">
        <f>IF(C252+F252=0,"",D252/(C252+F252))</f>
        <v/>
      </c>
      <c r="H252" s="15">
        <f>IF(G252="","",IF(G252&gt;=$H$3,"Sí","No"))</f>
        <v/>
      </c>
    </row>
    <row r="253">
      <c r="A253" s="13" t="n"/>
      <c r="B253" s="11" t="n"/>
      <c r="C253" s="11" t="n"/>
      <c r="D253" s="11" t="n"/>
      <c r="E253" s="11" t="n"/>
      <c r="F253" s="11" t="n"/>
      <c r="G253" s="14">
        <f>IF(C253+F253=0,"",D253/(C253+F253))</f>
        <v/>
      </c>
      <c r="H253" s="15">
        <f>IF(G253="","",IF(G253&gt;=$H$3,"Sí","No"))</f>
        <v/>
      </c>
    </row>
    <row r="254">
      <c r="A254" s="13" t="n"/>
      <c r="B254" s="11" t="n"/>
      <c r="C254" s="11" t="n"/>
      <c r="D254" s="11" t="n"/>
      <c r="E254" s="11" t="n"/>
      <c r="F254" s="11" t="n"/>
      <c r="G254" s="14">
        <f>IF(C254+F254=0,"",D254/(C254+F254))</f>
        <v/>
      </c>
      <c r="H254" s="15">
        <f>IF(G254="","",IF(G254&gt;=$H$3,"Sí","No"))</f>
        <v/>
      </c>
    </row>
    <row r="255">
      <c r="A255" s="13" t="n"/>
      <c r="B255" s="11" t="n"/>
      <c r="C255" s="11" t="n"/>
      <c r="D255" s="11" t="n"/>
      <c r="E255" s="11" t="n"/>
      <c r="F255" s="11" t="n"/>
      <c r="G255" s="14">
        <f>IF(C255+F255=0,"",D255/(C255+F255))</f>
        <v/>
      </c>
      <c r="H255" s="15">
        <f>IF(G255="","",IF(G255&gt;=$H$3,"Sí","No"))</f>
        <v/>
      </c>
    </row>
    <row r="256">
      <c r="A256" s="13" t="n"/>
      <c r="B256" s="11" t="n"/>
      <c r="C256" s="11" t="n"/>
      <c r="D256" s="11" t="n"/>
      <c r="E256" s="11" t="n"/>
      <c r="F256" s="11" t="n"/>
      <c r="G256" s="14">
        <f>IF(C256+F256=0,"",D256/(C256+F256))</f>
        <v/>
      </c>
      <c r="H256" s="15">
        <f>IF(G256="","",IF(G256&gt;=$H$3,"Sí","No"))</f>
        <v/>
      </c>
    </row>
    <row r="257">
      <c r="A257" s="13" t="n"/>
      <c r="B257" s="11" t="n"/>
      <c r="C257" s="11" t="n"/>
      <c r="D257" s="11" t="n"/>
      <c r="E257" s="11" t="n"/>
      <c r="F257" s="11" t="n"/>
      <c r="G257" s="14">
        <f>IF(C257+F257=0,"",D257/(C257+F257))</f>
        <v/>
      </c>
      <c r="H257" s="15">
        <f>IF(G257="","",IF(G257&gt;=$H$3,"Sí","No"))</f>
        <v/>
      </c>
    </row>
    <row r="258">
      <c r="A258" s="13" t="n"/>
      <c r="B258" s="11" t="n"/>
      <c r="C258" s="11" t="n"/>
      <c r="D258" s="11" t="n"/>
      <c r="E258" s="11" t="n"/>
      <c r="F258" s="11" t="n"/>
      <c r="G258" s="14">
        <f>IF(C258+F258=0,"",D258/(C258+F258))</f>
        <v/>
      </c>
      <c r="H258" s="15">
        <f>IF(G258="","",IF(G258&gt;=$H$3,"Sí","No"))</f>
        <v/>
      </c>
    </row>
    <row r="259">
      <c r="A259" s="13" t="n"/>
      <c r="B259" s="11" t="n"/>
      <c r="C259" s="11" t="n"/>
      <c r="D259" s="11" t="n"/>
      <c r="E259" s="11" t="n"/>
      <c r="F259" s="11" t="n"/>
      <c r="G259" s="14">
        <f>IF(C259+F259=0,"",D259/(C259+F259))</f>
        <v/>
      </c>
      <c r="H259" s="15">
        <f>IF(G259="","",IF(G259&gt;=$H$3,"Sí","No"))</f>
        <v/>
      </c>
    </row>
    <row r="260">
      <c r="A260" s="13" t="n"/>
      <c r="B260" s="11" t="n"/>
      <c r="C260" s="11" t="n"/>
      <c r="D260" s="11" t="n"/>
      <c r="E260" s="11" t="n"/>
      <c r="F260" s="11" t="n"/>
      <c r="G260" s="14">
        <f>IF(C260+F260=0,"",D260/(C260+F260))</f>
        <v/>
      </c>
      <c r="H260" s="15">
        <f>IF(G260="","",IF(G260&gt;=$H$3,"Sí","No"))</f>
        <v/>
      </c>
    </row>
    <row r="261">
      <c r="A261" s="13" t="n"/>
      <c r="B261" s="11" t="n"/>
      <c r="C261" s="11" t="n"/>
      <c r="D261" s="11" t="n"/>
      <c r="E261" s="11" t="n"/>
      <c r="F261" s="11" t="n"/>
      <c r="G261" s="14">
        <f>IF(C261+F261=0,"",D261/(C261+F261))</f>
        <v/>
      </c>
      <c r="H261" s="15">
        <f>IF(G261="","",IF(G261&gt;=$H$3,"Sí","No"))</f>
        <v/>
      </c>
    </row>
    <row r="262">
      <c r="A262" s="13" t="n"/>
      <c r="B262" s="11" t="n"/>
      <c r="C262" s="11" t="n"/>
      <c r="D262" s="11" t="n"/>
      <c r="E262" s="11" t="n"/>
      <c r="F262" s="11" t="n"/>
      <c r="G262" s="14">
        <f>IF(C262+F262=0,"",D262/(C262+F262))</f>
        <v/>
      </c>
      <c r="H262" s="15">
        <f>IF(G262="","",IF(G262&gt;=$H$3,"Sí","No"))</f>
        <v/>
      </c>
    </row>
    <row r="263">
      <c r="A263" s="13" t="n"/>
      <c r="B263" s="11" t="n"/>
      <c r="C263" s="11" t="n"/>
      <c r="D263" s="11" t="n"/>
      <c r="E263" s="11" t="n"/>
      <c r="F263" s="11" t="n"/>
      <c r="G263" s="14">
        <f>IF(C263+F263=0,"",D263/(C263+F263))</f>
        <v/>
      </c>
      <c r="H263" s="15">
        <f>IF(G263="","",IF(G263&gt;=$H$3,"Sí","No"))</f>
        <v/>
      </c>
    </row>
    <row r="264">
      <c r="A264" s="13" t="n"/>
      <c r="B264" s="11" t="n"/>
      <c r="C264" s="11" t="n"/>
      <c r="D264" s="11" t="n"/>
      <c r="E264" s="11" t="n"/>
      <c r="F264" s="11" t="n"/>
      <c r="G264" s="14">
        <f>IF(C264+F264=0,"",D264/(C264+F264))</f>
        <v/>
      </c>
      <c r="H264" s="15">
        <f>IF(G264="","",IF(G264&gt;=$H$3,"Sí","No"))</f>
        <v/>
      </c>
    </row>
    <row r="265">
      <c r="A265" s="13" t="n"/>
      <c r="B265" s="11" t="n"/>
      <c r="C265" s="11" t="n"/>
      <c r="D265" s="11" t="n"/>
      <c r="E265" s="11" t="n"/>
      <c r="F265" s="11" t="n"/>
      <c r="G265" s="14">
        <f>IF(C265+F265=0,"",D265/(C265+F265))</f>
        <v/>
      </c>
      <c r="H265" s="15">
        <f>IF(G265="","",IF(G265&gt;=$H$3,"Sí","No"))</f>
        <v/>
      </c>
    </row>
    <row r="266">
      <c r="A266" s="13" t="n"/>
      <c r="B266" s="11" t="n"/>
      <c r="C266" s="11" t="n"/>
      <c r="D266" s="11" t="n"/>
      <c r="E266" s="11" t="n"/>
      <c r="F266" s="11" t="n"/>
      <c r="G266" s="14">
        <f>IF(C266+F266=0,"",D266/(C266+F266))</f>
        <v/>
      </c>
      <c r="H266" s="15">
        <f>IF(G266="","",IF(G266&gt;=$H$3,"Sí","No"))</f>
        <v/>
      </c>
    </row>
    <row r="267">
      <c r="A267" s="13" t="n"/>
      <c r="B267" s="11" t="n"/>
      <c r="C267" s="11" t="n"/>
      <c r="D267" s="11" t="n"/>
      <c r="E267" s="11" t="n"/>
      <c r="F267" s="11" t="n"/>
      <c r="G267" s="14">
        <f>IF(C267+F267=0,"",D267/(C267+F267))</f>
        <v/>
      </c>
      <c r="H267" s="15">
        <f>IF(G267="","",IF(G267&gt;=$H$3,"Sí","No"))</f>
        <v/>
      </c>
    </row>
    <row r="268">
      <c r="A268" s="13" t="n"/>
      <c r="B268" s="11" t="n"/>
      <c r="C268" s="11" t="n"/>
      <c r="D268" s="11" t="n"/>
      <c r="E268" s="11" t="n"/>
      <c r="F268" s="11" t="n"/>
      <c r="G268" s="14">
        <f>IF(C268+F268=0,"",D268/(C268+F268))</f>
        <v/>
      </c>
      <c r="H268" s="15">
        <f>IF(G268="","",IF(G268&gt;=$H$3,"Sí","No"))</f>
        <v/>
      </c>
    </row>
    <row r="269">
      <c r="A269" s="13" t="n"/>
      <c r="B269" s="11" t="n"/>
      <c r="C269" s="11" t="n"/>
      <c r="D269" s="11" t="n"/>
      <c r="E269" s="11" t="n"/>
      <c r="F269" s="11" t="n"/>
      <c r="G269" s="14">
        <f>IF(C269+F269=0,"",D269/(C269+F269))</f>
        <v/>
      </c>
      <c r="H269" s="15">
        <f>IF(G269="","",IF(G269&gt;=$H$3,"Sí","No"))</f>
        <v/>
      </c>
    </row>
    <row r="270">
      <c r="A270" s="13" t="n"/>
      <c r="B270" s="11" t="n"/>
      <c r="C270" s="11" t="n"/>
      <c r="D270" s="11" t="n"/>
      <c r="E270" s="11" t="n"/>
      <c r="F270" s="11" t="n"/>
      <c r="G270" s="14">
        <f>IF(C270+F270=0,"",D270/(C270+F270))</f>
        <v/>
      </c>
      <c r="H270" s="15">
        <f>IF(G270="","",IF(G270&gt;=$H$3,"Sí","No"))</f>
        <v/>
      </c>
    </row>
    <row r="271">
      <c r="A271" s="13" t="n"/>
      <c r="B271" s="11" t="n"/>
      <c r="C271" s="11" t="n"/>
      <c r="D271" s="11" t="n"/>
      <c r="E271" s="11" t="n"/>
      <c r="F271" s="11" t="n"/>
      <c r="G271" s="14">
        <f>IF(C271+F271=0,"",D271/(C271+F271))</f>
        <v/>
      </c>
      <c r="H271" s="15">
        <f>IF(G271="","",IF(G271&gt;=$H$3,"Sí","No"))</f>
        <v/>
      </c>
    </row>
    <row r="272">
      <c r="A272" s="13" t="n"/>
      <c r="B272" s="11" t="n"/>
      <c r="C272" s="11" t="n"/>
      <c r="D272" s="11" t="n"/>
      <c r="E272" s="11" t="n"/>
      <c r="F272" s="11" t="n"/>
      <c r="G272" s="14">
        <f>IF(C272+F272=0,"",D272/(C272+F272))</f>
        <v/>
      </c>
      <c r="H272" s="15">
        <f>IF(G272="","",IF(G272&gt;=$H$3,"Sí","No"))</f>
        <v/>
      </c>
    </row>
    <row r="273">
      <c r="A273" s="13" t="n"/>
      <c r="B273" s="11" t="n"/>
      <c r="C273" s="11" t="n"/>
      <c r="D273" s="11" t="n"/>
      <c r="E273" s="11" t="n"/>
      <c r="F273" s="11" t="n"/>
      <c r="G273" s="14">
        <f>IF(C273+F273=0,"",D273/(C273+F273))</f>
        <v/>
      </c>
      <c r="H273" s="15">
        <f>IF(G273="","",IF(G273&gt;=$H$3,"Sí","No"))</f>
        <v/>
      </c>
    </row>
    <row r="274">
      <c r="A274" s="13" t="n"/>
      <c r="B274" s="11" t="n"/>
      <c r="C274" s="11" t="n"/>
      <c r="D274" s="11" t="n"/>
      <c r="E274" s="11" t="n"/>
      <c r="F274" s="11" t="n"/>
      <c r="G274" s="14">
        <f>IF(C274+F274=0,"",D274/(C274+F274))</f>
        <v/>
      </c>
      <c r="H274" s="15">
        <f>IF(G274="","",IF(G274&gt;=$H$3,"Sí","No"))</f>
        <v/>
      </c>
    </row>
    <row r="275">
      <c r="A275" s="13" t="n"/>
      <c r="B275" s="11" t="n"/>
      <c r="C275" s="11" t="n"/>
      <c r="D275" s="11" t="n"/>
      <c r="E275" s="11" t="n"/>
      <c r="F275" s="11" t="n"/>
      <c r="G275" s="14">
        <f>IF(C275+F275=0,"",D275/(C275+F275))</f>
        <v/>
      </c>
      <c r="H275" s="15">
        <f>IF(G275="","",IF(G275&gt;=$H$3,"Sí","No"))</f>
        <v/>
      </c>
    </row>
    <row r="276">
      <c r="A276" s="13" t="n"/>
      <c r="B276" s="11" t="n"/>
      <c r="C276" s="11" t="n"/>
      <c r="D276" s="11" t="n"/>
      <c r="E276" s="11" t="n"/>
      <c r="F276" s="11" t="n"/>
      <c r="G276" s="14">
        <f>IF(C276+F276=0,"",D276/(C276+F276))</f>
        <v/>
      </c>
      <c r="H276" s="15">
        <f>IF(G276="","",IF(G276&gt;=$H$3,"Sí","No"))</f>
        <v/>
      </c>
    </row>
    <row r="277">
      <c r="A277" s="13" t="n"/>
      <c r="B277" s="11" t="n"/>
      <c r="C277" s="11" t="n"/>
      <c r="D277" s="11" t="n"/>
      <c r="E277" s="11" t="n"/>
      <c r="F277" s="11" t="n"/>
      <c r="G277" s="14">
        <f>IF(C277+F277=0,"",D277/(C277+F277))</f>
        <v/>
      </c>
      <c r="H277" s="15">
        <f>IF(G277="","",IF(G277&gt;=$H$3,"Sí","No"))</f>
        <v/>
      </c>
    </row>
    <row r="278">
      <c r="A278" s="13" t="n"/>
      <c r="B278" s="11" t="n"/>
      <c r="C278" s="11" t="n"/>
      <c r="D278" s="11" t="n"/>
      <c r="E278" s="11" t="n"/>
      <c r="F278" s="11" t="n"/>
      <c r="G278" s="14">
        <f>IF(C278+F278=0,"",D278/(C278+F278))</f>
        <v/>
      </c>
      <c r="H278" s="15">
        <f>IF(G278="","",IF(G278&gt;=$H$3,"Sí","No"))</f>
        <v/>
      </c>
    </row>
    <row r="279">
      <c r="A279" s="13" t="n"/>
      <c r="B279" s="11" t="n"/>
      <c r="C279" s="11" t="n"/>
      <c r="D279" s="11" t="n"/>
      <c r="E279" s="11" t="n"/>
      <c r="F279" s="11" t="n"/>
      <c r="G279" s="14">
        <f>IF(C279+F279=0,"",D279/(C279+F279))</f>
        <v/>
      </c>
      <c r="H279" s="15">
        <f>IF(G279="","",IF(G279&gt;=$H$3,"Sí","No"))</f>
        <v/>
      </c>
    </row>
    <row r="280">
      <c r="A280" s="13" t="n"/>
      <c r="B280" s="11" t="n"/>
      <c r="C280" s="11" t="n"/>
      <c r="D280" s="11" t="n"/>
      <c r="E280" s="11" t="n"/>
      <c r="F280" s="11" t="n"/>
      <c r="G280" s="14">
        <f>IF(C280+F280=0,"",D280/(C280+F280))</f>
        <v/>
      </c>
      <c r="H280" s="15">
        <f>IF(G280="","",IF(G280&gt;=$H$3,"Sí","No"))</f>
        <v/>
      </c>
    </row>
    <row r="281">
      <c r="A281" s="13" t="n"/>
      <c r="B281" s="11" t="n"/>
      <c r="C281" s="11" t="n"/>
      <c r="D281" s="11" t="n"/>
      <c r="E281" s="11" t="n"/>
      <c r="F281" s="11" t="n"/>
      <c r="G281" s="14">
        <f>IF(C281+F281=0,"",D281/(C281+F281))</f>
        <v/>
      </c>
      <c r="H281" s="15">
        <f>IF(G281="","",IF(G281&gt;=$H$3,"Sí","No"))</f>
        <v/>
      </c>
    </row>
    <row r="282">
      <c r="A282" s="13" t="n"/>
      <c r="B282" s="11" t="n"/>
      <c r="C282" s="11" t="n"/>
      <c r="D282" s="11" t="n"/>
      <c r="E282" s="11" t="n"/>
      <c r="F282" s="11" t="n"/>
      <c r="G282" s="14">
        <f>IF(C282+F282=0,"",D282/(C282+F282))</f>
        <v/>
      </c>
      <c r="H282" s="15">
        <f>IF(G282="","",IF(G282&gt;=$H$3,"Sí","No"))</f>
        <v/>
      </c>
    </row>
    <row r="283">
      <c r="A283" s="13" t="n"/>
      <c r="B283" s="11" t="n"/>
      <c r="C283" s="11" t="n"/>
      <c r="D283" s="11" t="n"/>
      <c r="E283" s="11" t="n"/>
      <c r="F283" s="11" t="n"/>
      <c r="G283" s="14">
        <f>IF(C283+F283=0,"",D283/(C283+F283))</f>
        <v/>
      </c>
      <c r="H283" s="15">
        <f>IF(G283="","",IF(G283&gt;=$H$3,"Sí","No"))</f>
        <v/>
      </c>
    </row>
    <row r="284">
      <c r="A284" s="13" t="n"/>
      <c r="B284" s="11" t="n"/>
      <c r="C284" s="11" t="n"/>
      <c r="D284" s="11" t="n"/>
      <c r="E284" s="11" t="n"/>
      <c r="F284" s="11" t="n"/>
      <c r="G284" s="14">
        <f>IF(C284+F284=0,"",D284/(C284+F284))</f>
        <v/>
      </c>
      <c r="H284" s="15">
        <f>IF(G284="","",IF(G284&gt;=$H$3,"Sí","No"))</f>
        <v/>
      </c>
    </row>
    <row r="285">
      <c r="A285" s="13" t="n"/>
      <c r="B285" s="11" t="n"/>
      <c r="C285" s="11" t="n"/>
      <c r="D285" s="11" t="n"/>
      <c r="E285" s="11" t="n"/>
      <c r="F285" s="11" t="n"/>
      <c r="G285" s="14">
        <f>IF(C285+F285=0,"",D285/(C285+F285))</f>
        <v/>
      </c>
      <c r="H285" s="15">
        <f>IF(G285="","",IF(G285&gt;=$H$3,"Sí","No"))</f>
        <v/>
      </c>
    </row>
    <row r="286">
      <c r="A286" s="13" t="n"/>
      <c r="B286" s="11" t="n"/>
      <c r="C286" s="11" t="n"/>
      <c r="D286" s="11" t="n"/>
      <c r="E286" s="11" t="n"/>
      <c r="F286" s="11" t="n"/>
      <c r="G286" s="14">
        <f>IF(C286+F286=0,"",D286/(C286+F286))</f>
        <v/>
      </c>
      <c r="H286" s="15">
        <f>IF(G286="","",IF(G286&gt;=$H$3,"Sí","No"))</f>
        <v/>
      </c>
    </row>
    <row r="287">
      <c r="A287" s="13" t="n"/>
      <c r="B287" s="11" t="n"/>
      <c r="C287" s="11" t="n"/>
      <c r="D287" s="11" t="n"/>
      <c r="E287" s="11" t="n"/>
      <c r="F287" s="11" t="n"/>
      <c r="G287" s="14">
        <f>IF(C287+F287=0,"",D287/(C287+F287))</f>
        <v/>
      </c>
      <c r="H287" s="15">
        <f>IF(G287="","",IF(G287&gt;=$H$3,"Sí","No"))</f>
        <v/>
      </c>
    </row>
    <row r="288">
      <c r="A288" s="13" t="n"/>
      <c r="B288" s="11" t="n"/>
      <c r="C288" s="11" t="n"/>
      <c r="D288" s="11" t="n"/>
      <c r="E288" s="11" t="n"/>
      <c r="F288" s="11" t="n"/>
      <c r="G288" s="14">
        <f>IF(C288+F288=0,"",D288/(C288+F288))</f>
        <v/>
      </c>
      <c r="H288" s="15">
        <f>IF(G288="","",IF(G288&gt;=$H$3,"Sí","No"))</f>
        <v/>
      </c>
    </row>
    <row r="289">
      <c r="A289" s="13" t="n"/>
      <c r="B289" s="11" t="n"/>
      <c r="C289" s="11" t="n"/>
      <c r="D289" s="11" t="n"/>
      <c r="E289" s="11" t="n"/>
      <c r="F289" s="11" t="n"/>
      <c r="G289" s="14">
        <f>IF(C289+F289=0,"",D289/(C289+F289))</f>
        <v/>
      </c>
      <c r="H289" s="15">
        <f>IF(G289="","",IF(G289&gt;=$H$3,"Sí","No"))</f>
        <v/>
      </c>
    </row>
    <row r="290">
      <c r="A290" s="13" t="n"/>
      <c r="B290" s="11" t="n"/>
      <c r="C290" s="11" t="n"/>
      <c r="D290" s="11" t="n"/>
      <c r="E290" s="11" t="n"/>
      <c r="F290" s="11" t="n"/>
      <c r="G290" s="14">
        <f>IF(C290+F290=0,"",D290/(C290+F290))</f>
        <v/>
      </c>
      <c r="H290" s="15">
        <f>IF(G290="","",IF(G290&gt;=$H$3,"Sí","No"))</f>
        <v/>
      </c>
    </row>
    <row r="291">
      <c r="A291" s="13" t="n"/>
      <c r="B291" s="11" t="n"/>
      <c r="C291" s="11" t="n"/>
      <c r="D291" s="11" t="n"/>
      <c r="E291" s="11" t="n"/>
      <c r="F291" s="11" t="n"/>
      <c r="G291" s="14">
        <f>IF(C291+F291=0,"",D291/(C291+F291))</f>
        <v/>
      </c>
      <c r="H291" s="15">
        <f>IF(G291="","",IF(G291&gt;=$H$3,"Sí","No"))</f>
        <v/>
      </c>
    </row>
    <row r="292">
      <c r="A292" s="13" t="n"/>
      <c r="B292" s="11" t="n"/>
      <c r="C292" s="11" t="n"/>
      <c r="D292" s="11" t="n"/>
      <c r="E292" s="11" t="n"/>
      <c r="F292" s="11" t="n"/>
      <c r="G292" s="14">
        <f>IF(C292+F292=0,"",D292/(C292+F292))</f>
        <v/>
      </c>
      <c r="H292" s="15">
        <f>IF(G292="","",IF(G292&gt;=$H$3,"Sí","No"))</f>
        <v/>
      </c>
    </row>
    <row r="293">
      <c r="A293" s="13" t="n"/>
      <c r="B293" s="11" t="n"/>
      <c r="C293" s="11" t="n"/>
      <c r="D293" s="11" t="n"/>
      <c r="E293" s="11" t="n"/>
      <c r="F293" s="11" t="n"/>
      <c r="G293" s="14">
        <f>IF(C293+F293=0,"",D293/(C293+F293))</f>
        <v/>
      </c>
      <c r="H293" s="15">
        <f>IF(G293="","",IF(G293&gt;=$H$3,"Sí","No"))</f>
        <v/>
      </c>
    </row>
    <row r="294">
      <c r="A294" s="13" t="n"/>
      <c r="B294" s="11" t="n"/>
      <c r="C294" s="11" t="n"/>
      <c r="D294" s="11" t="n"/>
      <c r="E294" s="11" t="n"/>
      <c r="F294" s="11" t="n"/>
      <c r="G294" s="14">
        <f>IF(C294+F294=0,"",D294/(C294+F294))</f>
        <v/>
      </c>
      <c r="H294" s="15">
        <f>IF(G294="","",IF(G294&gt;=$H$3,"Sí","No"))</f>
        <v/>
      </c>
    </row>
    <row r="295">
      <c r="A295" s="13" t="n"/>
      <c r="B295" s="11" t="n"/>
      <c r="C295" s="11" t="n"/>
      <c r="D295" s="11" t="n"/>
      <c r="E295" s="11" t="n"/>
      <c r="F295" s="11" t="n"/>
      <c r="G295" s="14">
        <f>IF(C295+F295=0,"",D295/(C295+F295))</f>
        <v/>
      </c>
      <c r="H295" s="15">
        <f>IF(G295="","",IF(G295&gt;=$H$3,"Sí","No"))</f>
        <v/>
      </c>
    </row>
    <row r="296">
      <c r="A296" s="13" t="n"/>
      <c r="B296" s="11" t="n"/>
      <c r="C296" s="11" t="n"/>
      <c r="D296" s="11" t="n"/>
      <c r="E296" s="11" t="n"/>
      <c r="F296" s="11" t="n"/>
      <c r="G296" s="14">
        <f>IF(C296+F296=0,"",D296/(C296+F296))</f>
        <v/>
      </c>
      <c r="H296" s="15">
        <f>IF(G296="","",IF(G296&gt;=$H$3,"Sí","No"))</f>
        <v/>
      </c>
    </row>
    <row r="297">
      <c r="A297" s="13" t="n"/>
      <c r="B297" s="11" t="n"/>
      <c r="C297" s="11" t="n"/>
      <c r="D297" s="11" t="n"/>
      <c r="E297" s="11" t="n"/>
      <c r="F297" s="11" t="n"/>
      <c r="G297" s="14">
        <f>IF(C297+F297=0,"",D297/(C297+F297))</f>
        <v/>
      </c>
      <c r="H297" s="15">
        <f>IF(G297="","",IF(G297&gt;=$H$3,"Sí","No"))</f>
        <v/>
      </c>
    </row>
    <row r="298">
      <c r="A298" s="13" t="n"/>
      <c r="B298" s="11" t="n"/>
      <c r="C298" s="11" t="n"/>
      <c r="D298" s="11" t="n"/>
      <c r="E298" s="11" t="n"/>
      <c r="F298" s="11" t="n"/>
      <c r="G298" s="14">
        <f>IF(C298+F298=0,"",D298/(C298+F298))</f>
        <v/>
      </c>
      <c r="H298" s="15">
        <f>IF(G298="","",IF(G298&gt;=$H$3,"Sí","No"))</f>
        <v/>
      </c>
    </row>
    <row r="299">
      <c r="A299" s="13" t="n"/>
      <c r="B299" s="11" t="n"/>
      <c r="C299" s="11" t="n"/>
      <c r="D299" s="11" t="n"/>
      <c r="E299" s="11" t="n"/>
      <c r="F299" s="11" t="n"/>
      <c r="G299" s="14">
        <f>IF(C299+F299=0,"",D299/(C299+F299))</f>
        <v/>
      </c>
      <c r="H299" s="15">
        <f>IF(G299="","",IF(G299&gt;=$H$3,"Sí","No"))</f>
        <v/>
      </c>
    </row>
    <row r="300">
      <c r="A300" s="13" t="n"/>
      <c r="B300" s="11" t="n"/>
      <c r="C300" s="11" t="n"/>
      <c r="D300" s="11" t="n"/>
      <c r="E300" s="11" t="n"/>
      <c r="F300" s="11" t="n"/>
      <c r="G300" s="14">
        <f>IF(C300+F300=0,"",D300/(C300+F300))</f>
        <v/>
      </c>
      <c r="H300" s="15">
        <f>IF(G300="","",IF(G300&gt;=$H$3,"Sí","No"))</f>
        <v/>
      </c>
    </row>
    <row r="301">
      <c r="A301" s="13" t="n"/>
      <c r="B301" s="11" t="n"/>
      <c r="C301" s="11" t="n"/>
      <c r="D301" s="11" t="n"/>
      <c r="E301" s="11" t="n"/>
      <c r="F301" s="11" t="n"/>
      <c r="G301" s="14">
        <f>IF(C301+F301=0,"",D301/(C301+F301))</f>
        <v/>
      </c>
      <c r="H301" s="15">
        <f>IF(G301="","",IF(G301&gt;=$H$3,"Sí","No"))</f>
        <v/>
      </c>
    </row>
    <row r="302">
      <c r="A302" s="13" t="n"/>
      <c r="B302" s="11" t="n"/>
      <c r="C302" s="11" t="n"/>
      <c r="D302" s="11" t="n"/>
      <c r="E302" s="11" t="n"/>
      <c r="F302" s="11" t="n"/>
      <c r="G302" s="14">
        <f>IF(C302+F302=0,"",D302/(C302+F302))</f>
        <v/>
      </c>
      <c r="H302" s="15">
        <f>IF(G302="","",IF(G302&gt;=$H$3,"Sí","No"))</f>
        <v/>
      </c>
    </row>
    <row r="303">
      <c r="A303" s="13" t="n"/>
      <c r="B303" s="11" t="n"/>
      <c r="C303" s="11" t="n"/>
      <c r="D303" s="11" t="n"/>
      <c r="E303" s="11" t="n"/>
      <c r="F303" s="11" t="n"/>
      <c r="G303" s="14">
        <f>IF(C303+F303=0,"",D303/(C303+F303))</f>
        <v/>
      </c>
      <c r="H303" s="15">
        <f>IF(G303="","",IF(G303&gt;=$H$3,"Sí","No"))</f>
        <v/>
      </c>
    </row>
    <row r="304">
      <c r="A304" s="13" t="n"/>
      <c r="B304" s="11" t="n"/>
      <c r="C304" s="11" t="n"/>
      <c r="D304" s="11" t="n"/>
      <c r="E304" s="11" t="n"/>
      <c r="F304" s="11" t="n"/>
      <c r="G304" s="14">
        <f>IF(C304+F304=0,"",D304/(C304+F304))</f>
        <v/>
      </c>
      <c r="H304" s="15">
        <f>IF(G304="","",IF(G304&gt;=$H$3,"Sí","No"))</f>
        <v/>
      </c>
    </row>
    <row r="305">
      <c r="A305" s="13" t="n"/>
      <c r="B305" s="11" t="n"/>
      <c r="C305" s="11" t="n"/>
      <c r="D305" s="11" t="n"/>
      <c r="E305" s="11" t="n"/>
      <c r="F305" s="11" t="n"/>
      <c r="G305" s="14">
        <f>IF(C305+F305=0,"",D305/(C305+F305))</f>
        <v/>
      </c>
      <c r="H305" s="15">
        <f>IF(G305="","",IF(G305&gt;=$H$3,"Sí","No"))</f>
        <v/>
      </c>
    </row>
    <row r="306">
      <c r="A306" s="13" t="n"/>
      <c r="B306" s="11" t="n"/>
      <c r="C306" s="11" t="n"/>
      <c r="D306" s="11" t="n"/>
      <c r="E306" s="11" t="n"/>
      <c r="F306" s="11" t="n"/>
      <c r="G306" s="14">
        <f>IF(C306+F306=0,"",D306/(C306+F306))</f>
        <v/>
      </c>
      <c r="H306" s="15">
        <f>IF(G306="","",IF(G306&gt;=$H$3,"Sí","No"))</f>
        <v/>
      </c>
    </row>
    <row r="307">
      <c r="A307" s="13" t="n"/>
      <c r="B307" s="11" t="n"/>
      <c r="C307" s="11" t="n"/>
      <c r="D307" s="11" t="n"/>
      <c r="E307" s="11" t="n"/>
      <c r="F307" s="11" t="n"/>
      <c r="G307" s="14">
        <f>IF(C307+F307=0,"",D307/(C307+F307))</f>
        <v/>
      </c>
      <c r="H307" s="15">
        <f>IF(G307="","",IF(G307&gt;=$H$3,"Sí","No"))</f>
        <v/>
      </c>
    </row>
    <row r="308">
      <c r="A308" s="13" t="n"/>
      <c r="B308" s="11" t="n"/>
      <c r="C308" s="11" t="n"/>
      <c r="D308" s="11" t="n"/>
      <c r="E308" s="11" t="n"/>
      <c r="F308" s="11" t="n"/>
      <c r="G308" s="14">
        <f>IF(C308+F308=0,"",D308/(C308+F308))</f>
        <v/>
      </c>
      <c r="H308" s="15">
        <f>IF(G308="","",IF(G308&gt;=$H$3,"Sí","No"))</f>
        <v/>
      </c>
    </row>
    <row r="309">
      <c r="A309" s="13" t="n"/>
      <c r="B309" s="11" t="n"/>
      <c r="C309" s="11" t="n"/>
      <c r="D309" s="11" t="n"/>
      <c r="E309" s="11" t="n"/>
      <c r="F309" s="11" t="n"/>
      <c r="G309" s="14">
        <f>IF(C309+F309=0,"",D309/(C309+F309))</f>
        <v/>
      </c>
      <c r="H309" s="15">
        <f>IF(G309="","",IF(G309&gt;=$H$3,"Sí","No"))</f>
        <v/>
      </c>
    </row>
    <row r="310">
      <c r="A310" s="13" t="n"/>
      <c r="B310" s="11" t="n"/>
      <c r="C310" s="11" t="n"/>
      <c r="D310" s="11" t="n"/>
      <c r="E310" s="11" t="n"/>
      <c r="F310" s="11" t="n"/>
      <c r="G310" s="14">
        <f>IF(C310+F310=0,"",D310/(C310+F310))</f>
        <v/>
      </c>
      <c r="H310" s="15">
        <f>IF(G310="","",IF(G310&gt;=$H$3,"Sí","No"))</f>
        <v/>
      </c>
    </row>
    <row r="311">
      <c r="A311" s="13" t="n"/>
      <c r="B311" s="11" t="n"/>
      <c r="C311" s="11" t="n"/>
      <c r="D311" s="11" t="n"/>
      <c r="E311" s="11" t="n"/>
      <c r="F311" s="11" t="n"/>
      <c r="G311" s="14">
        <f>IF(C311+F311=0,"",D311/(C311+F311))</f>
        <v/>
      </c>
      <c r="H311" s="15">
        <f>IF(G311="","",IF(G311&gt;=$H$3,"Sí","No"))</f>
        <v/>
      </c>
    </row>
    <row r="312">
      <c r="A312" s="13" t="n"/>
      <c r="B312" s="11" t="n"/>
      <c r="C312" s="11" t="n"/>
      <c r="D312" s="11" t="n"/>
      <c r="E312" s="11" t="n"/>
      <c r="F312" s="11" t="n"/>
      <c r="G312" s="14">
        <f>IF(C312+F312=0,"",D312/(C312+F312))</f>
        <v/>
      </c>
      <c r="H312" s="15">
        <f>IF(G312="","",IF(G312&gt;=$H$3,"Sí","No"))</f>
        <v/>
      </c>
    </row>
    <row r="313">
      <c r="A313" s="13" t="n"/>
      <c r="B313" s="11" t="n"/>
      <c r="C313" s="11" t="n"/>
      <c r="D313" s="11" t="n"/>
      <c r="E313" s="11" t="n"/>
      <c r="F313" s="11" t="n"/>
      <c r="G313" s="14">
        <f>IF(C313+F313=0,"",D313/(C313+F313))</f>
        <v/>
      </c>
      <c r="H313" s="15">
        <f>IF(G313="","",IF(G313&gt;=$H$3,"Sí","No"))</f>
        <v/>
      </c>
    </row>
    <row r="314">
      <c r="A314" s="13" t="n"/>
      <c r="B314" s="11" t="n"/>
      <c r="C314" s="11" t="n"/>
      <c r="D314" s="11" t="n"/>
      <c r="E314" s="11" t="n"/>
      <c r="F314" s="11" t="n"/>
      <c r="G314" s="14">
        <f>IF(C314+F314=0,"",D314/(C314+F314))</f>
        <v/>
      </c>
      <c r="H314" s="15">
        <f>IF(G314="","",IF(G314&gt;=$H$3,"Sí","No"))</f>
        <v/>
      </c>
    </row>
    <row r="315">
      <c r="A315" s="13" t="n"/>
      <c r="B315" s="11" t="n"/>
      <c r="C315" s="11" t="n"/>
      <c r="D315" s="11" t="n"/>
      <c r="E315" s="11" t="n"/>
      <c r="F315" s="11" t="n"/>
      <c r="G315" s="14">
        <f>IF(C315+F315=0,"",D315/(C315+F315))</f>
        <v/>
      </c>
      <c r="H315" s="15">
        <f>IF(G315="","",IF(G315&gt;=$H$3,"Sí","No"))</f>
        <v/>
      </c>
    </row>
    <row r="316">
      <c r="A316" s="13" t="n"/>
      <c r="B316" s="11" t="n"/>
      <c r="C316" s="11" t="n"/>
      <c r="D316" s="11" t="n"/>
      <c r="E316" s="11" t="n"/>
      <c r="F316" s="11" t="n"/>
      <c r="G316" s="14">
        <f>IF(C316+F316=0,"",D316/(C316+F316))</f>
        <v/>
      </c>
      <c r="H316" s="15">
        <f>IF(G316="","",IF(G316&gt;=$H$3,"Sí","No"))</f>
        <v/>
      </c>
    </row>
    <row r="317">
      <c r="A317" s="13" t="n"/>
      <c r="B317" s="11" t="n"/>
      <c r="C317" s="11" t="n"/>
      <c r="D317" s="11" t="n"/>
      <c r="E317" s="11" t="n"/>
      <c r="F317" s="11" t="n"/>
      <c r="G317" s="14">
        <f>IF(C317+F317=0,"",D317/(C317+F317))</f>
        <v/>
      </c>
      <c r="H317" s="15">
        <f>IF(G317="","",IF(G317&gt;=$H$3,"Sí","No"))</f>
        <v/>
      </c>
    </row>
    <row r="318">
      <c r="A318" s="13" t="n"/>
      <c r="B318" s="11" t="n"/>
      <c r="C318" s="11" t="n"/>
      <c r="D318" s="11" t="n"/>
      <c r="E318" s="11" t="n"/>
      <c r="F318" s="11" t="n"/>
      <c r="G318" s="14">
        <f>IF(C318+F318=0,"",D318/(C318+F318))</f>
        <v/>
      </c>
      <c r="H318" s="15">
        <f>IF(G318="","",IF(G318&gt;=$H$3,"Sí","No"))</f>
        <v/>
      </c>
    </row>
    <row r="319">
      <c r="A319" s="13" t="n"/>
      <c r="B319" s="11" t="n"/>
      <c r="C319" s="11" t="n"/>
      <c r="D319" s="11" t="n"/>
      <c r="E319" s="11" t="n"/>
      <c r="F319" s="11" t="n"/>
      <c r="G319" s="14">
        <f>IF(C319+F319=0,"",D319/(C319+F319))</f>
        <v/>
      </c>
      <c r="H319" s="15">
        <f>IF(G319="","",IF(G319&gt;=$H$3,"Sí","No"))</f>
        <v/>
      </c>
    </row>
    <row r="320">
      <c r="A320" s="13" t="n"/>
      <c r="B320" s="11" t="n"/>
      <c r="C320" s="11" t="n"/>
      <c r="D320" s="11" t="n"/>
      <c r="E320" s="11" t="n"/>
      <c r="F320" s="11" t="n"/>
      <c r="G320" s="14">
        <f>IF(C320+F320=0,"",D320/(C320+F320))</f>
        <v/>
      </c>
      <c r="H320" s="15">
        <f>IF(G320="","",IF(G320&gt;=$H$3,"Sí","No"))</f>
        <v/>
      </c>
    </row>
    <row r="321">
      <c r="A321" s="13" t="n"/>
      <c r="B321" s="11" t="n"/>
      <c r="C321" s="11" t="n"/>
      <c r="D321" s="11" t="n"/>
      <c r="E321" s="11" t="n"/>
      <c r="F321" s="11" t="n"/>
      <c r="G321" s="14">
        <f>IF(C321+F321=0,"",D321/(C321+F321))</f>
        <v/>
      </c>
      <c r="H321" s="15">
        <f>IF(G321="","",IF(G321&gt;=$H$3,"Sí","No"))</f>
        <v/>
      </c>
    </row>
    <row r="322">
      <c r="A322" s="13" t="n"/>
      <c r="B322" s="11" t="n"/>
      <c r="C322" s="11" t="n"/>
      <c r="D322" s="11" t="n"/>
      <c r="E322" s="11" t="n"/>
      <c r="F322" s="11" t="n"/>
      <c r="G322" s="14">
        <f>IF(C322+F322=0,"",D322/(C322+F322))</f>
        <v/>
      </c>
      <c r="H322" s="15">
        <f>IF(G322="","",IF(G322&gt;=$H$3,"Sí","No"))</f>
        <v/>
      </c>
    </row>
    <row r="323">
      <c r="A323" s="13" t="n"/>
      <c r="B323" s="11" t="n"/>
      <c r="C323" s="11" t="n"/>
      <c r="D323" s="11" t="n"/>
      <c r="E323" s="11" t="n"/>
      <c r="F323" s="11" t="n"/>
      <c r="G323" s="14">
        <f>IF(C323+F323=0,"",D323/(C323+F323))</f>
        <v/>
      </c>
      <c r="H323" s="15">
        <f>IF(G323="","",IF(G323&gt;=$H$3,"Sí","No"))</f>
        <v/>
      </c>
    </row>
    <row r="324">
      <c r="A324" s="13" t="n"/>
      <c r="B324" s="11" t="n"/>
      <c r="C324" s="11" t="n"/>
      <c r="D324" s="11" t="n"/>
      <c r="E324" s="11" t="n"/>
      <c r="F324" s="11" t="n"/>
      <c r="G324" s="14">
        <f>IF(C324+F324=0,"",D324/(C324+F324))</f>
        <v/>
      </c>
      <c r="H324" s="15">
        <f>IF(G324="","",IF(G324&gt;=$H$3,"Sí","No"))</f>
        <v/>
      </c>
    </row>
    <row r="325">
      <c r="A325" s="13" t="n"/>
      <c r="B325" s="11" t="n"/>
      <c r="C325" s="11" t="n"/>
      <c r="D325" s="11" t="n"/>
      <c r="E325" s="11" t="n"/>
      <c r="F325" s="11" t="n"/>
      <c r="G325" s="14">
        <f>IF(C325+F325=0,"",D325/(C325+F325))</f>
        <v/>
      </c>
      <c r="H325" s="15">
        <f>IF(G325="","",IF(G325&gt;=$H$3,"Sí","No"))</f>
        <v/>
      </c>
    </row>
    <row r="326">
      <c r="A326" s="13" t="n"/>
      <c r="B326" s="11" t="n"/>
      <c r="C326" s="11" t="n"/>
      <c r="D326" s="11" t="n"/>
      <c r="E326" s="11" t="n"/>
      <c r="F326" s="11" t="n"/>
      <c r="G326" s="14">
        <f>IF(C326+F326=0,"",D326/(C326+F326))</f>
        <v/>
      </c>
      <c r="H326" s="15">
        <f>IF(G326="","",IF(G326&gt;=$H$3,"Sí","No"))</f>
        <v/>
      </c>
    </row>
    <row r="327">
      <c r="A327" s="13" t="n"/>
      <c r="B327" s="11" t="n"/>
      <c r="C327" s="11" t="n"/>
      <c r="D327" s="11" t="n"/>
      <c r="E327" s="11" t="n"/>
      <c r="F327" s="11" t="n"/>
      <c r="G327" s="14">
        <f>IF(C327+F327=0,"",D327/(C327+F327))</f>
        <v/>
      </c>
      <c r="H327" s="15">
        <f>IF(G327="","",IF(G327&gt;=$H$3,"Sí","No"))</f>
        <v/>
      </c>
    </row>
    <row r="328">
      <c r="A328" s="13" t="n"/>
      <c r="B328" s="11" t="n"/>
      <c r="C328" s="11" t="n"/>
      <c r="D328" s="11" t="n"/>
      <c r="E328" s="11" t="n"/>
      <c r="F328" s="11" t="n"/>
      <c r="G328" s="14">
        <f>IF(C328+F328=0,"",D328/(C328+F328))</f>
        <v/>
      </c>
      <c r="H328" s="15">
        <f>IF(G328="","",IF(G328&gt;=$H$3,"Sí","No"))</f>
        <v/>
      </c>
    </row>
    <row r="329">
      <c r="A329" s="13" t="n"/>
      <c r="B329" s="11" t="n"/>
      <c r="C329" s="11" t="n"/>
      <c r="D329" s="11" t="n"/>
      <c r="E329" s="11" t="n"/>
      <c r="F329" s="11" t="n"/>
      <c r="G329" s="14">
        <f>IF(C329+F329=0,"",D329/(C329+F329))</f>
        <v/>
      </c>
      <c r="H329" s="15">
        <f>IF(G329="","",IF(G329&gt;=$H$3,"Sí","No"))</f>
        <v/>
      </c>
    </row>
    <row r="330">
      <c r="A330" s="13" t="n"/>
      <c r="B330" s="11" t="n"/>
      <c r="C330" s="11" t="n"/>
      <c r="D330" s="11" t="n"/>
      <c r="E330" s="11" t="n"/>
      <c r="F330" s="11" t="n"/>
      <c r="G330" s="14">
        <f>IF(C330+F330=0,"",D330/(C330+F330))</f>
        <v/>
      </c>
      <c r="H330" s="15">
        <f>IF(G330="","",IF(G330&gt;=$H$3,"Sí","No"))</f>
        <v/>
      </c>
    </row>
    <row r="331">
      <c r="A331" s="13" t="n"/>
      <c r="B331" s="11" t="n"/>
      <c r="C331" s="11" t="n"/>
      <c r="D331" s="11" t="n"/>
      <c r="E331" s="11" t="n"/>
      <c r="F331" s="11" t="n"/>
      <c r="G331" s="14">
        <f>IF(C331+F331=0,"",D331/(C331+F331))</f>
        <v/>
      </c>
      <c r="H331" s="15">
        <f>IF(G331="","",IF(G331&gt;=$H$3,"Sí","No"))</f>
        <v/>
      </c>
    </row>
    <row r="332">
      <c r="A332" s="13" t="n"/>
      <c r="B332" s="11" t="n"/>
      <c r="C332" s="11" t="n"/>
      <c r="D332" s="11" t="n"/>
      <c r="E332" s="11" t="n"/>
      <c r="F332" s="11" t="n"/>
      <c r="G332" s="14">
        <f>IF(C332+F332=0,"",D332/(C332+F332))</f>
        <v/>
      </c>
      <c r="H332" s="15">
        <f>IF(G332="","",IF(G332&gt;=$H$3,"Sí","No"))</f>
        <v/>
      </c>
    </row>
    <row r="333">
      <c r="A333" s="13" t="n"/>
      <c r="B333" s="11" t="n"/>
      <c r="C333" s="11" t="n"/>
      <c r="D333" s="11" t="n"/>
      <c r="E333" s="11" t="n"/>
      <c r="F333" s="11" t="n"/>
      <c r="G333" s="14">
        <f>IF(C333+F333=0,"",D333/(C333+F333))</f>
        <v/>
      </c>
      <c r="H333" s="15">
        <f>IF(G333="","",IF(G333&gt;=$H$3,"Sí","No"))</f>
        <v/>
      </c>
    </row>
    <row r="334">
      <c r="A334" s="13" t="n"/>
      <c r="B334" s="11" t="n"/>
      <c r="C334" s="11" t="n"/>
      <c r="D334" s="11" t="n"/>
      <c r="E334" s="11" t="n"/>
      <c r="F334" s="11" t="n"/>
      <c r="G334" s="14">
        <f>IF(C334+F334=0,"",D334/(C334+F334))</f>
        <v/>
      </c>
      <c r="H334" s="15">
        <f>IF(G334="","",IF(G334&gt;=$H$3,"Sí","No"))</f>
        <v/>
      </c>
    </row>
    <row r="335">
      <c r="A335" s="13" t="n"/>
      <c r="B335" s="11" t="n"/>
      <c r="C335" s="11" t="n"/>
      <c r="D335" s="11" t="n"/>
      <c r="E335" s="11" t="n"/>
      <c r="F335" s="11" t="n"/>
      <c r="G335" s="14">
        <f>IF(C335+F335=0,"",D335/(C335+F335))</f>
        <v/>
      </c>
      <c r="H335" s="15">
        <f>IF(G335="","",IF(G335&gt;=$H$3,"Sí","No"))</f>
        <v/>
      </c>
    </row>
    <row r="336">
      <c r="A336" s="13" t="n"/>
      <c r="B336" s="11" t="n"/>
      <c r="C336" s="11" t="n"/>
      <c r="D336" s="11" t="n"/>
      <c r="E336" s="11" t="n"/>
      <c r="F336" s="11" t="n"/>
      <c r="G336" s="14">
        <f>IF(C336+F336=0,"",D336/(C336+F336))</f>
        <v/>
      </c>
      <c r="H336" s="15">
        <f>IF(G336="","",IF(G336&gt;=$H$3,"Sí","No"))</f>
        <v/>
      </c>
    </row>
    <row r="337">
      <c r="A337" s="13" t="n"/>
      <c r="B337" s="11" t="n"/>
      <c r="C337" s="11" t="n"/>
      <c r="D337" s="11" t="n"/>
      <c r="E337" s="11" t="n"/>
      <c r="F337" s="11" t="n"/>
      <c r="G337" s="14">
        <f>IF(C337+F337=0,"",D337/(C337+F337))</f>
        <v/>
      </c>
      <c r="H337" s="15">
        <f>IF(G337="","",IF(G337&gt;=$H$3,"Sí","No"))</f>
        <v/>
      </c>
    </row>
    <row r="338">
      <c r="A338" s="13" t="n"/>
      <c r="B338" s="11" t="n"/>
      <c r="C338" s="11" t="n"/>
      <c r="D338" s="11" t="n"/>
      <c r="E338" s="11" t="n"/>
      <c r="F338" s="11" t="n"/>
      <c r="G338" s="14">
        <f>IF(C338+F338=0,"",D338/(C338+F338))</f>
        <v/>
      </c>
      <c r="H338" s="15">
        <f>IF(G338="","",IF(G338&gt;=$H$3,"Sí","No"))</f>
        <v/>
      </c>
    </row>
    <row r="339">
      <c r="A339" s="13" t="n"/>
      <c r="B339" s="11" t="n"/>
      <c r="C339" s="11" t="n"/>
      <c r="D339" s="11" t="n"/>
      <c r="E339" s="11" t="n"/>
      <c r="F339" s="11" t="n"/>
      <c r="G339" s="14">
        <f>IF(C339+F339=0,"",D339/(C339+F339))</f>
        <v/>
      </c>
      <c r="H339" s="15">
        <f>IF(G339="","",IF(G339&gt;=$H$3,"Sí","No"))</f>
        <v/>
      </c>
    </row>
    <row r="340">
      <c r="A340" s="13" t="n"/>
      <c r="B340" s="11" t="n"/>
      <c r="C340" s="11" t="n"/>
      <c r="D340" s="11" t="n"/>
      <c r="E340" s="11" t="n"/>
      <c r="F340" s="11" t="n"/>
      <c r="G340" s="14">
        <f>IF(C340+F340=0,"",D340/(C340+F340))</f>
        <v/>
      </c>
      <c r="H340" s="15">
        <f>IF(G340="","",IF(G340&gt;=$H$3,"Sí","No"))</f>
        <v/>
      </c>
    </row>
    <row r="341">
      <c r="A341" s="13" t="n"/>
      <c r="B341" s="11" t="n"/>
      <c r="C341" s="11" t="n"/>
      <c r="D341" s="11" t="n"/>
      <c r="E341" s="11" t="n"/>
      <c r="F341" s="11" t="n"/>
      <c r="G341" s="14">
        <f>IF(C341+F341=0,"",D341/(C341+F341))</f>
        <v/>
      </c>
      <c r="H341" s="15">
        <f>IF(G341="","",IF(G341&gt;=$H$3,"Sí","No"))</f>
        <v/>
      </c>
    </row>
    <row r="342">
      <c r="A342" s="13" t="n"/>
      <c r="B342" s="11" t="n"/>
      <c r="C342" s="11" t="n"/>
      <c r="D342" s="11" t="n"/>
      <c r="E342" s="11" t="n"/>
      <c r="F342" s="11" t="n"/>
      <c r="G342" s="14">
        <f>IF(C342+F342=0,"",D342/(C342+F342))</f>
        <v/>
      </c>
      <c r="H342" s="15">
        <f>IF(G342="","",IF(G342&gt;=$H$3,"Sí","No"))</f>
        <v/>
      </c>
    </row>
    <row r="343">
      <c r="A343" s="13" t="n"/>
      <c r="B343" s="11" t="n"/>
      <c r="C343" s="11" t="n"/>
      <c r="D343" s="11" t="n"/>
      <c r="E343" s="11" t="n"/>
      <c r="F343" s="11" t="n"/>
      <c r="G343" s="14">
        <f>IF(C343+F343=0,"",D343/(C343+F343))</f>
        <v/>
      </c>
      <c r="H343" s="15">
        <f>IF(G343="","",IF(G343&gt;=$H$3,"Sí","No"))</f>
        <v/>
      </c>
    </row>
    <row r="344">
      <c r="A344" s="13" t="n"/>
      <c r="B344" s="11" t="n"/>
      <c r="C344" s="11" t="n"/>
      <c r="D344" s="11" t="n"/>
      <c r="E344" s="11" t="n"/>
      <c r="F344" s="11" t="n"/>
      <c r="G344" s="14">
        <f>IF(C344+F344=0,"",D344/(C344+F344))</f>
        <v/>
      </c>
      <c r="H344" s="15">
        <f>IF(G344="","",IF(G344&gt;=$H$3,"Sí","No"))</f>
        <v/>
      </c>
    </row>
    <row r="345">
      <c r="A345" s="13" t="n"/>
      <c r="B345" s="11" t="n"/>
      <c r="C345" s="11" t="n"/>
      <c r="D345" s="11" t="n"/>
      <c r="E345" s="11" t="n"/>
      <c r="F345" s="11" t="n"/>
      <c r="G345" s="14">
        <f>IF(C345+F345=0,"",D345/(C345+F345))</f>
        <v/>
      </c>
      <c r="H345" s="15">
        <f>IF(G345="","",IF(G345&gt;=$H$3,"Sí","No"))</f>
        <v/>
      </c>
    </row>
    <row r="346">
      <c r="A346" s="13" t="n"/>
      <c r="B346" s="11" t="n"/>
      <c r="C346" s="11" t="n"/>
      <c r="D346" s="11" t="n"/>
      <c r="E346" s="11" t="n"/>
      <c r="F346" s="11" t="n"/>
      <c r="G346" s="14">
        <f>IF(C346+F346=0,"",D346/(C346+F346))</f>
        <v/>
      </c>
      <c r="H346" s="15">
        <f>IF(G346="","",IF(G346&gt;=$H$3,"Sí","No"))</f>
        <v/>
      </c>
    </row>
    <row r="347">
      <c r="A347" s="13" t="n"/>
      <c r="B347" s="11" t="n"/>
      <c r="C347" s="11" t="n"/>
      <c r="D347" s="11" t="n"/>
      <c r="E347" s="11" t="n"/>
      <c r="F347" s="11" t="n"/>
      <c r="G347" s="14">
        <f>IF(C347+F347=0,"",D347/(C347+F347))</f>
        <v/>
      </c>
      <c r="H347" s="15">
        <f>IF(G347="","",IF(G347&gt;=$H$3,"Sí","No"))</f>
        <v/>
      </c>
    </row>
    <row r="348">
      <c r="A348" s="13" t="n"/>
      <c r="B348" s="11" t="n"/>
      <c r="C348" s="11" t="n"/>
      <c r="D348" s="11" t="n"/>
      <c r="E348" s="11" t="n"/>
      <c r="F348" s="11" t="n"/>
      <c r="G348" s="14">
        <f>IF(C348+F348=0,"",D348/(C348+F348))</f>
        <v/>
      </c>
      <c r="H348" s="15">
        <f>IF(G348="","",IF(G348&gt;=$H$3,"Sí","No"))</f>
        <v/>
      </c>
    </row>
    <row r="349">
      <c r="A349" s="13" t="n"/>
      <c r="B349" s="11" t="n"/>
      <c r="C349" s="11" t="n"/>
      <c r="D349" s="11" t="n"/>
      <c r="E349" s="11" t="n"/>
      <c r="F349" s="11" t="n"/>
      <c r="G349" s="14">
        <f>IF(C349+F349=0,"",D349/(C349+F349))</f>
        <v/>
      </c>
      <c r="H349" s="15">
        <f>IF(G349="","",IF(G349&gt;=$H$3,"Sí","No"))</f>
        <v/>
      </c>
    </row>
    <row r="350">
      <c r="A350" s="13" t="n"/>
      <c r="B350" s="11" t="n"/>
      <c r="C350" s="11" t="n"/>
      <c r="D350" s="11" t="n"/>
      <c r="E350" s="11" t="n"/>
      <c r="F350" s="11" t="n"/>
      <c r="G350" s="14">
        <f>IF(C350+F350=0,"",D350/(C350+F350))</f>
        <v/>
      </c>
      <c r="H350" s="15">
        <f>IF(G350="","",IF(G350&gt;=$H$3,"Sí","No"))</f>
        <v/>
      </c>
    </row>
    <row r="351">
      <c r="A351" s="13" t="n"/>
      <c r="B351" s="11" t="n"/>
      <c r="C351" s="11" t="n"/>
      <c r="D351" s="11" t="n"/>
      <c r="E351" s="11" t="n"/>
      <c r="F351" s="11" t="n"/>
      <c r="G351" s="14">
        <f>IF(C351+F351=0,"",D351/(C351+F351))</f>
        <v/>
      </c>
      <c r="H351" s="15">
        <f>IF(G351="","",IF(G351&gt;=$H$3,"Sí","No"))</f>
        <v/>
      </c>
    </row>
    <row r="352">
      <c r="A352" s="13" t="n"/>
      <c r="B352" s="11" t="n"/>
      <c r="C352" s="11" t="n"/>
      <c r="D352" s="11" t="n"/>
      <c r="E352" s="11" t="n"/>
      <c r="F352" s="11" t="n"/>
      <c r="G352" s="14">
        <f>IF(C352+F352=0,"",D352/(C352+F352))</f>
        <v/>
      </c>
      <c r="H352" s="15">
        <f>IF(G352="","",IF(G352&gt;=$H$3,"Sí","No"))</f>
        <v/>
      </c>
    </row>
    <row r="353">
      <c r="A353" s="13" t="n"/>
      <c r="B353" s="11" t="n"/>
      <c r="C353" s="11" t="n"/>
      <c r="D353" s="11" t="n"/>
      <c r="E353" s="11" t="n"/>
      <c r="F353" s="11" t="n"/>
      <c r="G353" s="14">
        <f>IF(C353+F353=0,"",D353/(C353+F353))</f>
        <v/>
      </c>
      <c r="H353" s="15">
        <f>IF(G353="","",IF(G353&gt;=$H$3,"Sí","No"))</f>
        <v/>
      </c>
    </row>
    <row r="354">
      <c r="A354" s="13" t="n"/>
      <c r="B354" s="11" t="n"/>
      <c r="C354" s="11" t="n"/>
      <c r="D354" s="11" t="n"/>
      <c r="E354" s="11" t="n"/>
      <c r="F354" s="11" t="n"/>
      <c r="G354" s="14">
        <f>IF(C354+F354=0,"",D354/(C354+F354))</f>
        <v/>
      </c>
      <c r="H354" s="15">
        <f>IF(G354="","",IF(G354&gt;=$H$3,"Sí","No"))</f>
        <v/>
      </c>
    </row>
    <row r="355">
      <c r="A355" s="13" t="n"/>
      <c r="B355" s="11" t="n"/>
      <c r="C355" s="11" t="n"/>
      <c r="D355" s="11" t="n"/>
      <c r="E355" s="11" t="n"/>
      <c r="F355" s="11" t="n"/>
      <c r="G355" s="14">
        <f>IF(C355+F355=0,"",D355/(C355+F355))</f>
        <v/>
      </c>
      <c r="H355" s="15">
        <f>IF(G355="","",IF(G355&gt;=$H$3,"Sí","No"))</f>
        <v/>
      </c>
    </row>
    <row r="356">
      <c r="A356" s="13" t="n"/>
      <c r="B356" s="11" t="n"/>
      <c r="C356" s="11" t="n"/>
      <c r="D356" s="11" t="n"/>
      <c r="E356" s="11" t="n"/>
      <c r="F356" s="11" t="n"/>
      <c r="G356" s="14">
        <f>IF(C356+F356=0,"",D356/(C356+F356))</f>
        <v/>
      </c>
      <c r="H356" s="15">
        <f>IF(G356="","",IF(G356&gt;=$H$3,"Sí","No"))</f>
        <v/>
      </c>
    </row>
    <row r="357">
      <c r="A357" s="13" t="n"/>
      <c r="B357" s="11" t="n"/>
      <c r="C357" s="11" t="n"/>
      <c r="D357" s="11" t="n"/>
      <c r="E357" s="11" t="n"/>
      <c r="F357" s="11" t="n"/>
      <c r="G357" s="14">
        <f>IF(C357+F357=0,"",D357/(C357+F357))</f>
        <v/>
      </c>
      <c r="H357" s="15">
        <f>IF(G357="","",IF(G357&gt;=$H$3,"Sí","No"))</f>
        <v/>
      </c>
    </row>
    <row r="358">
      <c r="A358" s="13" t="n"/>
      <c r="B358" s="11" t="n"/>
      <c r="C358" s="11" t="n"/>
      <c r="D358" s="11" t="n"/>
      <c r="E358" s="11" t="n"/>
      <c r="F358" s="11" t="n"/>
      <c r="G358" s="14">
        <f>IF(C358+F358=0,"",D358/(C358+F358))</f>
        <v/>
      </c>
      <c r="H358" s="15">
        <f>IF(G358="","",IF(G358&gt;=$H$3,"Sí","No"))</f>
        <v/>
      </c>
    </row>
    <row r="359">
      <c r="A359" s="13" t="n"/>
      <c r="B359" s="11" t="n"/>
      <c r="C359" s="11" t="n"/>
      <c r="D359" s="11" t="n"/>
      <c r="E359" s="11" t="n"/>
      <c r="F359" s="11" t="n"/>
      <c r="G359" s="14">
        <f>IF(C359+F359=0,"",D359/(C359+F359))</f>
        <v/>
      </c>
      <c r="H359" s="15">
        <f>IF(G359="","",IF(G359&gt;=$H$3,"Sí","No"))</f>
        <v/>
      </c>
    </row>
    <row r="360">
      <c r="A360" s="13" t="n"/>
      <c r="B360" s="11" t="n"/>
      <c r="C360" s="11" t="n"/>
      <c r="D360" s="11" t="n"/>
      <c r="E360" s="11" t="n"/>
      <c r="F360" s="11" t="n"/>
      <c r="G360" s="14">
        <f>IF(C360+F360=0,"",D360/(C360+F360))</f>
        <v/>
      </c>
      <c r="H360" s="15">
        <f>IF(G360="","",IF(G360&gt;=$H$3,"Sí","No"))</f>
        <v/>
      </c>
    </row>
    <row r="361">
      <c r="A361" s="13" t="n"/>
      <c r="B361" s="11" t="n"/>
      <c r="C361" s="11" t="n"/>
      <c r="D361" s="11" t="n"/>
      <c r="E361" s="11" t="n"/>
      <c r="F361" s="11" t="n"/>
      <c r="G361" s="14">
        <f>IF(C361+F361=0,"",D361/(C361+F361))</f>
        <v/>
      </c>
      <c r="H361" s="15">
        <f>IF(G361="","",IF(G361&gt;=$H$3,"Sí","No"))</f>
        <v/>
      </c>
    </row>
    <row r="362">
      <c r="A362" s="13" t="n"/>
      <c r="B362" s="11" t="n"/>
      <c r="C362" s="11" t="n"/>
      <c r="D362" s="11" t="n"/>
      <c r="E362" s="11" t="n"/>
      <c r="F362" s="11" t="n"/>
      <c r="G362" s="14">
        <f>IF(C362+F362=0,"",D362/(C362+F362))</f>
        <v/>
      </c>
      <c r="H362" s="15">
        <f>IF(G362="","",IF(G362&gt;=$H$3,"Sí","No"))</f>
        <v/>
      </c>
    </row>
    <row r="363">
      <c r="A363" s="13" t="n"/>
      <c r="B363" s="11" t="n"/>
      <c r="C363" s="11" t="n"/>
      <c r="D363" s="11" t="n"/>
      <c r="E363" s="11" t="n"/>
      <c r="F363" s="11" t="n"/>
      <c r="G363" s="14">
        <f>IF(C363+F363=0,"",D363/(C363+F363))</f>
        <v/>
      </c>
      <c r="H363" s="15">
        <f>IF(G363="","",IF(G363&gt;=$H$3,"Sí","No"))</f>
        <v/>
      </c>
    </row>
    <row r="364">
      <c r="A364" s="13" t="n"/>
      <c r="B364" s="11" t="n"/>
      <c r="C364" s="11" t="n"/>
      <c r="D364" s="11" t="n"/>
      <c r="E364" s="11" t="n"/>
      <c r="F364" s="11" t="n"/>
      <c r="G364" s="14">
        <f>IF(C364+F364=0,"",D364/(C364+F364))</f>
        <v/>
      </c>
      <c r="H364" s="15">
        <f>IF(G364="","",IF(G364&gt;=$H$3,"Sí","No"))</f>
        <v/>
      </c>
    </row>
    <row r="365">
      <c r="A365" s="13" t="n"/>
      <c r="B365" s="11" t="n"/>
      <c r="C365" s="11" t="n"/>
      <c r="D365" s="11" t="n"/>
      <c r="E365" s="11" t="n"/>
      <c r="F365" s="11" t="n"/>
      <c r="G365" s="14">
        <f>IF(C365+F365=0,"",D365/(C365+F365))</f>
        <v/>
      </c>
      <c r="H365" s="15">
        <f>IF(G365="","",IF(G365&gt;=$H$3,"Sí","No"))</f>
        <v/>
      </c>
    </row>
    <row r="366">
      <c r="A366" s="13" t="n"/>
      <c r="B366" s="11" t="n"/>
      <c r="C366" s="11" t="n"/>
      <c r="D366" s="11" t="n"/>
      <c r="E366" s="11" t="n"/>
      <c r="F366" s="11" t="n"/>
      <c r="G366" s="14">
        <f>IF(C366+F366=0,"",D366/(C366+F366))</f>
        <v/>
      </c>
      <c r="H366" s="15">
        <f>IF(G366="","",IF(G366&gt;=$H$3,"Sí","No"))</f>
        <v/>
      </c>
    </row>
    <row r="367">
      <c r="A367" s="13" t="n"/>
      <c r="B367" s="11" t="n"/>
      <c r="C367" s="11" t="n"/>
      <c r="D367" s="11" t="n"/>
      <c r="E367" s="11" t="n"/>
      <c r="F367" s="11" t="n"/>
      <c r="G367" s="14">
        <f>IF(C367+F367=0,"",D367/(C367+F367))</f>
        <v/>
      </c>
      <c r="H367" s="15">
        <f>IF(G367="","",IF(G367&gt;=$H$3,"Sí","No"))</f>
        <v/>
      </c>
    </row>
    <row r="368">
      <c r="A368" s="13" t="n"/>
      <c r="B368" s="11" t="n"/>
      <c r="C368" s="11" t="n"/>
      <c r="D368" s="11" t="n"/>
      <c r="E368" s="11" t="n"/>
      <c r="F368" s="11" t="n"/>
      <c r="G368" s="14">
        <f>IF(C368+F368=0,"",D368/(C368+F368))</f>
        <v/>
      </c>
      <c r="H368" s="15">
        <f>IF(G368="","",IF(G368&gt;=$H$3,"Sí","No"))</f>
        <v/>
      </c>
    </row>
    <row r="369">
      <c r="A369" s="13" t="n"/>
      <c r="B369" s="11" t="n"/>
      <c r="C369" s="11" t="n"/>
      <c r="D369" s="11" t="n"/>
      <c r="E369" s="11" t="n"/>
      <c r="F369" s="11" t="n"/>
      <c r="G369" s="14">
        <f>IF(C369+F369=0,"",D369/(C369+F369))</f>
        <v/>
      </c>
      <c r="H369" s="15">
        <f>IF(G369="","",IF(G369&gt;=$H$3,"Sí","No"))</f>
        <v/>
      </c>
    </row>
    <row r="370">
      <c r="A370" s="13" t="n"/>
      <c r="B370" s="11" t="n"/>
      <c r="C370" s="11" t="n"/>
      <c r="D370" s="11" t="n"/>
      <c r="E370" s="11" t="n"/>
      <c r="F370" s="11" t="n"/>
      <c r="G370" s="14">
        <f>IF(C370+F370=0,"",D370/(C370+F370))</f>
        <v/>
      </c>
      <c r="H370" s="15">
        <f>IF(G370="","",IF(G370&gt;=$H$3,"Sí","No"))</f>
        <v/>
      </c>
    </row>
  </sheetData>
  <conditionalFormatting sqref="H6:H370">
    <cfRule type="cellIs" priority="1" operator="equal" dxfId="2">
      <formula>"No"</formula>
    </cfRule>
    <cfRule type="cellIs" priority="2" operator="equal" dxfId="0">
      <formula>"Sí"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8" customWidth="1" min="2" max="2"/>
    <col width="20" customWidth="1" min="3" max="3"/>
    <col width="12" customWidth="1" min="4" max="4"/>
    <col width="14" customWidth="1" min="5" max="5"/>
    <col width="40" customWidth="1" min="6" max="6"/>
  </cols>
  <sheetData>
    <row r="1">
      <c r="A1" s="10" t="inlineStr">
        <is>
          <t>Artículo 22: el error de medición de cada parámetro no debe superar el 5 %. Compara cada mes la centralita con la factura del operador.</t>
        </is>
      </c>
    </row>
    <row r="3">
      <c r="A3" s="6" t="inlineStr">
        <is>
          <t>Mes</t>
        </is>
      </c>
      <c r="B3" s="6" t="inlineStr">
        <is>
          <t>Llamadas en la centralita</t>
        </is>
      </c>
      <c r="C3" s="6" t="inlineStr">
        <is>
          <t>Llamadas facturadas por el operador</t>
        </is>
      </c>
      <c r="D3" s="6" t="inlineStr">
        <is>
          <t>Diferencia</t>
        </is>
      </c>
      <c r="E3" s="6" t="inlineStr">
        <is>
          <t>¿Supera el 5 %?</t>
        </is>
      </c>
      <c r="F3" s="6" t="inlineStr">
        <is>
          <t>Notas</t>
        </is>
      </c>
    </row>
    <row r="4">
      <c r="A4" s="16" t="n"/>
      <c r="B4" s="11" t="n"/>
      <c r="C4" s="11" t="n"/>
      <c r="D4" s="14">
        <f>IF(OR(B4="",C4="",C4=0),"",ABS(B4-C4)/C4)</f>
        <v/>
      </c>
      <c r="E4" s="15">
        <f>IF(D4="","",IF(D4&gt;0.05,"Sí: revisa el registro","No"))</f>
        <v/>
      </c>
      <c r="F4" s="11" t="n"/>
    </row>
    <row r="5">
      <c r="A5" s="16" t="n"/>
      <c r="B5" s="11" t="n"/>
      <c r="C5" s="11" t="n"/>
      <c r="D5" s="14">
        <f>IF(OR(B5="",C5="",C5=0),"",ABS(B5-C5)/C5)</f>
        <v/>
      </c>
      <c r="E5" s="15">
        <f>IF(D5="","",IF(D5&gt;0.05,"Sí: revisa el registro","No"))</f>
        <v/>
      </c>
      <c r="F5" s="11" t="n"/>
    </row>
    <row r="6">
      <c r="A6" s="16" t="n"/>
      <c r="B6" s="11" t="n"/>
      <c r="C6" s="11" t="n"/>
      <c r="D6" s="14">
        <f>IF(OR(B6="",C6="",C6=0),"",ABS(B6-C6)/C6)</f>
        <v/>
      </c>
      <c r="E6" s="15">
        <f>IF(D6="","",IF(D6&gt;0.05,"Sí: revisa el registro","No"))</f>
        <v/>
      </c>
      <c r="F6" s="11" t="n"/>
    </row>
    <row r="7">
      <c r="A7" s="16" t="n"/>
      <c r="B7" s="11" t="n"/>
      <c r="C7" s="11" t="n"/>
      <c r="D7" s="14">
        <f>IF(OR(B7="",C7="",C7=0),"",ABS(B7-C7)/C7)</f>
        <v/>
      </c>
      <c r="E7" s="15">
        <f>IF(D7="","",IF(D7&gt;0.05,"Sí: revisa el registro","No"))</f>
        <v/>
      </c>
      <c r="F7" s="11" t="n"/>
    </row>
    <row r="8">
      <c r="A8" s="16" t="n"/>
      <c r="B8" s="11" t="n"/>
      <c r="C8" s="11" t="n"/>
      <c r="D8" s="14">
        <f>IF(OR(B8="",C8="",C8=0),"",ABS(B8-C8)/C8)</f>
        <v/>
      </c>
      <c r="E8" s="15">
        <f>IF(D8="","",IF(D8&gt;0.05,"Sí: revisa el registro","No"))</f>
        <v/>
      </c>
      <c r="F8" s="11" t="n"/>
    </row>
    <row r="9">
      <c r="A9" s="16" t="n"/>
      <c r="B9" s="11" t="n"/>
      <c r="C9" s="11" t="n"/>
      <c r="D9" s="14">
        <f>IF(OR(B9="",C9="",C9=0),"",ABS(B9-C9)/C9)</f>
        <v/>
      </c>
      <c r="E9" s="15">
        <f>IF(D9="","",IF(D9&gt;0.05,"Sí: revisa el registro","No"))</f>
        <v/>
      </c>
      <c r="F9" s="11" t="n"/>
    </row>
    <row r="10">
      <c r="A10" s="16" t="n"/>
      <c r="B10" s="11" t="n"/>
      <c r="C10" s="11" t="n"/>
      <c r="D10" s="14">
        <f>IF(OR(B10="",C10="",C10=0),"",ABS(B10-C10)/C10)</f>
        <v/>
      </c>
      <c r="E10" s="15">
        <f>IF(D10="","",IF(D10&gt;0.05,"Sí: revisa el registro","No"))</f>
        <v/>
      </c>
      <c r="F10" s="11" t="n"/>
    </row>
    <row r="11">
      <c r="A11" s="16" t="n"/>
      <c r="B11" s="11" t="n"/>
      <c r="C11" s="11" t="n"/>
      <c r="D11" s="14">
        <f>IF(OR(B11="",C11="",C11=0),"",ABS(B11-C11)/C11)</f>
        <v/>
      </c>
      <c r="E11" s="15">
        <f>IF(D11="","",IF(D11&gt;0.05,"Sí: revisa el registro","No"))</f>
        <v/>
      </c>
      <c r="F11" s="11" t="n"/>
    </row>
    <row r="12">
      <c r="A12" s="16" t="n"/>
      <c r="B12" s="11" t="n"/>
      <c r="C12" s="11" t="n"/>
      <c r="D12" s="14">
        <f>IF(OR(B12="",C12="",C12=0),"",ABS(B12-C12)/C12)</f>
        <v/>
      </c>
      <c r="E12" s="15">
        <f>IF(D12="","",IF(D12&gt;0.05,"Sí: revisa el registro","No"))</f>
        <v/>
      </c>
      <c r="F12" s="11" t="n"/>
    </row>
    <row r="13">
      <c r="A13" s="16" t="n"/>
      <c r="B13" s="11" t="n"/>
      <c r="C13" s="11" t="n"/>
      <c r="D13" s="14">
        <f>IF(OR(B13="",C13="",C13=0),"",ABS(B13-C13)/C13)</f>
        <v/>
      </c>
      <c r="E13" s="15">
        <f>IF(D13="","",IF(D13&gt;0.05,"Sí: revisa el registro","No"))</f>
        <v/>
      </c>
      <c r="F13" s="11" t="n"/>
    </row>
    <row r="14">
      <c r="A14" s="16" t="n"/>
      <c r="B14" s="11" t="n"/>
      <c r="C14" s="11" t="n"/>
      <c r="D14" s="14">
        <f>IF(OR(B14="",C14="",C14=0),"",ABS(B14-C14)/C14)</f>
        <v/>
      </c>
      <c r="E14" s="15">
        <f>IF(D14="","",IF(D14&gt;0.05,"Sí: revisa el registro","No"))</f>
        <v/>
      </c>
      <c r="F14" s="11" t="n"/>
    </row>
    <row r="15">
      <c r="A15" s="16" t="n"/>
      <c r="B15" s="11" t="n"/>
      <c r="C15" s="11" t="n"/>
      <c r="D15" s="14">
        <f>IF(OR(B15="",C15="",C15=0),"",ABS(B15-C15)/C15)</f>
        <v/>
      </c>
      <c r="E15" s="15">
        <f>IF(D15="","",IF(D15&gt;0.05,"Sí: revisa el registro","No"))</f>
        <v/>
      </c>
      <c r="F15" s="11" t="n"/>
    </row>
    <row r="16">
      <c r="A16" s="16" t="n"/>
      <c r="B16" s="11" t="n"/>
      <c r="C16" s="11" t="n"/>
      <c r="D16" s="14">
        <f>IF(OR(B16="",C16="",C16=0),"",ABS(B16-C16)/C16)</f>
        <v/>
      </c>
      <c r="E16" s="15">
        <f>IF(D16="","",IF(D16&gt;0.05,"Sí: revisa el registro","No"))</f>
        <v/>
      </c>
      <c r="F16" s="11" t="n"/>
    </row>
    <row r="17">
      <c r="A17" s="16" t="n"/>
      <c r="B17" s="11" t="n"/>
      <c r="C17" s="11" t="n"/>
      <c r="D17" s="14">
        <f>IF(OR(B17="",C17="",C17=0),"",ABS(B17-C17)/C17)</f>
        <v/>
      </c>
      <c r="E17" s="15">
        <f>IF(D17="","",IF(D17&gt;0.05,"Sí: revisa el registro","No"))</f>
        <v/>
      </c>
      <c r="F17" s="11" t="n"/>
    </row>
    <row r="18">
      <c r="A18" s="16" t="n"/>
      <c r="B18" s="11" t="n"/>
      <c r="C18" s="11" t="n"/>
      <c r="D18" s="14">
        <f>IF(OR(B18="",C18="",C18=0),"",ABS(B18-C18)/C18)</f>
        <v/>
      </c>
      <c r="E18" s="15">
        <f>IF(D18="","",IF(D18&gt;0.05,"Sí: revisa el registro","No"))</f>
        <v/>
      </c>
      <c r="F18" s="11" t="n"/>
    </row>
    <row r="19">
      <c r="A19" s="16" t="n"/>
      <c r="B19" s="11" t="n"/>
      <c r="C19" s="11" t="n"/>
      <c r="D19" s="14">
        <f>IF(OR(B19="",C19="",C19=0),"",ABS(B19-C19)/C19)</f>
        <v/>
      </c>
      <c r="E19" s="15">
        <f>IF(D19="","",IF(D19&gt;0.05,"Sí: revisa el registro","No"))</f>
        <v/>
      </c>
      <c r="F19" s="11" t="n"/>
    </row>
    <row r="20">
      <c r="A20" s="16" t="n"/>
      <c r="B20" s="11" t="n"/>
      <c r="C20" s="11" t="n"/>
      <c r="D20" s="14">
        <f>IF(OR(B20="",C20="",C20=0),"",ABS(B20-C20)/C20)</f>
        <v/>
      </c>
      <c r="E20" s="15">
        <f>IF(D20="","",IF(D20&gt;0.05,"Sí: revisa el registro","No"))</f>
        <v/>
      </c>
      <c r="F20" s="11" t="n"/>
    </row>
    <row r="21">
      <c r="A21" s="16" t="n"/>
      <c r="B21" s="11" t="n"/>
      <c r="C21" s="11" t="n"/>
      <c r="D21" s="14">
        <f>IF(OR(B21="",C21="",C21=0),"",ABS(B21-C21)/C21)</f>
        <v/>
      </c>
      <c r="E21" s="15">
        <f>IF(D21="","",IF(D21&gt;0.05,"Sí: revisa el registro","No"))</f>
        <v/>
      </c>
      <c r="F21" s="11" t="n"/>
    </row>
    <row r="22">
      <c r="A22" s="16" t="n"/>
      <c r="B22" s="11" t="n"/>
      <c r="C22" s="11" t="n"/>
      <c r="D22" s="14">
        <f>IF(OR(B22="",C22="",C22=0),"",ABS(B22-C22)/C22)</f>
        <v/>
      </c>
      <c r="E22" s="15">
        <f>IF(D22="","",IF(D22&gt;0.05,"Sí: revisa el registro","No"))</f>
        <v/>
      </c>
      <c r="F22" s="11" t="n"/>
    </row>
    <row r="23">
      <c r="A23" s="16" t="n"/>
      <c r="B23" s="11" t="n"/>
      <c r="C23" s="11" t="n"/>
      <c r="D23" s="14">
        <f>IF(OR(B23="",C23="",C23=0),"",ABS(B23-C23)/C23)</f>
        <v/>
      </c>
      <c r="E23" s="15">
        <f>IF(D23="","",IF(D23&gt;0.05,"Sí: revisa el registro","No"))</f>
        <v/>
      </c>
      <c r="F23" s="11" t="n"/>
    </row>
    <row r="24">
      <c r="A24" s="16" t="n"/>
      <c r="B24" s="11" t="n"/>
      <c r="C24" s="11" t="n"/>
      <c r="D24" s="14">
        <f>IF(OR(B24="",C24="",C24=0),"",ABS(B24-C24)/C24)</f>
        <v/>
      </c>
      <c r="E24" s="15">
        <f>IF(D24="","",IF(D24&gt;0.05,"Sí: revisa el registro","No"))</f>
        <v/>
      </c>
      <c r="F24" s="11" t="n"/>
    </row>
    <row r="25">
      <c r="A25" s="16" t="n"/>
      <c r="B25" s="11" t="n"/>
      <c r="C25" s="11" t="n"/>
      <c r="D25" s="14">
        <f>IF(OR(B25="",C25="",C25=0),"",ABS(B25-C25)/C25)</f>
        <v/>
      </c>
      <c r="E25" s="15">
        <f>IF(D25="","",IF(D25&gt;0.05,"Sí: revisa el registro","No"))</f>
        <v/>
      </c>
      <c r="F25" s="11" t="n"/>
    </row>
    <row r="26">
      <c r="A26" s="16" t="n"/>
      <c r="B26" s="11" t="n"/>
      <c r="C26" s="11" t="n"/>
      <c r="D26" s="14">
        <f>IF(OR(B26="",C26="",C26=0),"",ABS(B26-C26)/C26)</f>
        <v/>
      </c>
      <c r="E26" s="15">
        <f>IF(D26="","",IF(D26&gt;0.05,"Sí: revisa el registro","No"))</f>
        <v/>
      </c>
      <c r="F26" s="11" t="n"/>
    </row>
    <row r="27">
      <c r="A27" s="16" t="n"/>
      <c r="B27" s="11" t="n"/>
      <c r="C27" s="11" t="n"/>
      <c r="D27" s="14">
        <f>IF(OR(B27="",C27="",C27=0),"",ABS(B27-C27)/C27)</f>
        <v/>
      </c>
      <c r="E27" s="15">
        <f>IF(D27="","",IF(D27&gt;0.05,"Sí: revisa el registro","No"))</f>
        <v/>
      </c>
      <c r="F27" s="11" t="n"/>
    </row>
  </sheetData>
  <conditionalFormatting sqref="E4:E27">
    <cfRule type="expression" priority="1" dxfId="2">
      <formula>LEFT(E4,2)="Sí"</formula>
    </cfRule>
  </conditionalFormatting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42" customWidth="1" min="1" max="1"/>
    <col width="36" customWidth="1" min="2" max="2"/>
    <col width="52" customWidth="1" min="3" max="3"/>
    <col width="11" customWidth="1" min="4" max="4"/>
    <col width="13" customWidth="1" min="5" max="5"/>
    <col width="34" customWidth="1" min="6" max="6"/>
  </cols>
  <sheetData>
    <row r="1">
      <c r="A1" s="6" t="inlineStr">
        <is>
          <t>Error</t>
        </is>
      </c>
      <c r="B1" s="6" t="inlineStr">
        <is>
          <t>Por qué incumple</t>
        </is>
      </c>
      <c r="C1" s="6" t="inlineStr">
        <is>
          <t>Cómo detectarlo</t>
        </is>
      </c>
      <c r="D1" s="6" t="inlineStr">
        <is>
          <t>Revisado</t>
        </is>
      </c>
      <c r="E1" s="6" t="inlineStr">
        <is>
          <t>Fecha</t>
        </is>
      </c>
      <c r="F1" s="6" t="inlineStr">
        <is>
          <t>Resultado</t>
        </is>
      </c>
    </row>
    <row r="2">
      <c r="A2" s="7" t="inlineStr">
        <is>
          <t>Medir el nivel de servicio desde la entrada en cola</t>
        </is>
      </c>
      <c r="B2" s="7" t="inlineStr">
        <is>
          <t>El menú consume parte de los tres minutos</t>
        </is>
      </c>
      <c r="C2" s="7" t="inlineStr">
        <is>
          <t>Compara en el registro detallado la hora de entrada de la llamada con la de entrada en cola</t>
        </is>
      </c>
      <c r="D2" s="11" t="n"/>
      <c r="E2" s="13" t="n"/>
      <c r="F2" s="11" t="n"/>
    </row>
    <row r="3">
      <c r="A3" s="7" t="inlineStr">
        <is>
          <t>Contar como atendida la llamada que contesta un asistente automático</t>
        </is>
      </c>
      <c r="B3" s="7" t="inlineStr">
        <is>
          <t>El cliente aún no ha podido pedir una persona</t>
        </is>
      </c>
      <c r="C3" s="7" t="inlineStr">
        <is>
          <t>Comprueba si el asistente ofrece esa salida en su primer turno</t>
        </is>
      </c>
      <c r="D3" s="11" t="n"/>
      <c r="E3" s="13" t="n"/>
      <c r="F3" s="11" t="n"/>
    </row>
    <row r="4">
      <c r="A4" s="7" t="inlineStr">
        <is>
          <t>Colgar al agotar la espera máxima</t>
        </is>
      </c>
      <c r="B4" s="7" t="inlineStr">
        <is>
          <t>Lo prohíbe el artículo 8</t>
        </is>
      </c>
      <c r="C4" s="7" t="inlineStr">
        <is>
          <t>Busca llamadas terminadas por el sistema con estado de tiempo agotado</t>
        </is>
      </c>
      <c r="D4" s="11" t="n"/>
      <c r="E4" s="13" t="n"/>
      <c r="F4" s="11" t="n"/>
    </row>
    <row r="5">
      <c r="A5" s="7" t="inlineStr">
        <is>
          <t>Excluir abandonos largos del cálculo</t>
        </is>
      </c>
      <c r="B5" s="7" t="inlineStr">
        <is>
          <t>Mejora el porcentaje sin mejorar la espera</t>
        </is>
      </c>
      <c r="C5" s="7" t="inlineStr">
        <is>
          <t>Recalcula con todas las abandonadas después del corte que hayas fijado</t>
        </is>
      </c>
      <c r="D5" s="11" t="n"/>
      <c r="E5" s="13" t="n"/>
      <c r="F5" s="11" t="n"/>
    </row>
    <row r="6">
      <c r="A6" s="7" t="inlineStr">
        <is>
          <t>Usar el número de atención en campañas de venta</t>
        </is>
      </c>
      <c r="B6" s="7" t="inlineStr">
        <is>
          <t>Mezcla dos usos que la ley separa</t>
        </is>
      </c>
      <c r="C6" s="7" t="inlineStr">
        <is>
          <t>Cruza los identificadores de salida de las campañas con los números de atención</t>
        </is>
      </c>
      <c r="D6" s="11" t="n"/>
      <c r="E6" s="13" t="n"/>
      <c r="F6" s="11" t="n"/>
    </row>
    <row r="7">
      <c r="A7" s="7" t="inlineStr">
        <is>
          <t>Enviar la encuesta al colgar con el caso abierto</t>
        </is>
      </c>
      <c r="B7" s="7" t="inlineStr">
        <is>
          <t>La encuesta solo puede llegar tras la resolución</t>
        </is>
      </c>
      <c r="C7" s="7" t="inlineStr">
        <is>
          <t>Compara la fecha de envío con la de cierre del caso</t>
        </is>
      </c>
      <c r="D7" s="11" t="n"/>
      <c r="E7" s="13" t="n"/>
      <c r="F7" s="11" t="n"/>
    </row>
  </sheetData>
  <dataValidations count="1">
    <dataValidation sqref="D2 D3 D4 D5 D6 D7" showDropDown="0" showInputMessage="0" showErrorMessage="0" allowBlank="1" type="list">
      <formula1>"Sí,No"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CallsIQ</dc:creator>
  <dc:title xmlns:dc="http://purl.org/dc/elements/1.1/">Autoevaluación de la Ley 10/2025 en el teléfono</dc:title>
  <dc:subject xmlns:dc="http://purl.org/dc/elements/1.1/">Ley 10/2025 de servicios de atención a la clientela</dc:subject>
  <dcterms:created xmlns:dcterms="http://purl.org/dc/terms/" xmlns:xsi="http://www.w3.org/2001/XMLSchema-instance" xsi:type="dcterms:W3CDTF">2026-11-05T10:57:11Z</dcterms:created>
  <dcterms:modified xmlns:dcterms="http://purl.org/dc/terms/" xmlns:xsi="http://www.w3.org/2001/XMLSchema-instance" xsi:type="dcterms:W3CDTF">2026-11-05T10:57:11Z</dcterms:modified>
</cp:coreProperties>
</file>